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Board Reports\Board Files\FY20\BOARD RATIFICATION\"/>
    </mc:Choice>
  </mc:AlternateContent>
  <bookViews>
    <workbookView xWindow="-120" yWindow="-120" windowWidth="29040" windowHeight="15840"/>
  </bookViews>
  <sheets>
    <sheet name="9-9-19" sheetId="8" r:id="rId1"/>
  </sheets>
  <definedNames>
    <definedName name="_xlnm._FilterDatabase" localSheetId="0" hidden="1">'9-9-19'!$A$47:$F$335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3" i="8" l="1"/>
  <c r="D36" i="8" l="1"/>
  <c r="D29" i="8"/>
  <c r="E341" i="8"/>
  <c r="D338" i="8"/>
  <c r="D46" i="8" l="1"/>
  <c r="D337" i="8" s="1"/>
  <c r="D339" i="8" s="1"/>
</calcChain>
</file>

<file path=xl/sharedStrings.xml><?xml version="1.0" encoding="utf-8"?>
<sst xmlns="http://schemas.openxmlformats.org/spreadsheetml/2006/main" count="711" uniqueCount="491">
  <si>
    <t>4 RIVERS EQUIPMENT</t>
  </si>
  <si>
    <t>ABCWUA</t>
  </si>
  <si>
    <t>ACTION HOSE, INC.</t>
  </si>
  <si>
    <t>ALBUQUERQUE PUBLISHING CO.</t>
  </si>
  <si>
    <t>ALL AROUND AUTO</t>
  </si>
  <si>
    <t>AUTOZONE, INC</t>
  </si>
  <si>
    <t>BANK OF AMERICA</t>
  </si>
  <si>
    <t>GENUINE NAPA AUTO PARTS</t>
  </si>
  <si>
    <t>GOLDEN EQUIPMENT COMPANY</t>
  </si>
  <si>
    <t>GOMEZ, RAY</t>
  </si>
  <si>
    <t>LUBRICAR, INC</t>
  </si>
  <si>
    <t>MARQUEZ, DENNIS M</t>
  </si>
  <si>
    <t>MATHESON TRI-GAS INC.</t>
  </si>
  <si>
    <t>MORA, RUBEN</t>
  </si>
  <si>
    <t>M.R.G.C.D. PETTY CASH ERICA ALVARADO</t>
  </si>
  <si>
    <t>NAPA AUTO PARTS</t>
  </si>
  <si>
    <t>PNM</t>
  </si>
  <si>
    <t>PRUDENTIAL OVERALL SUPPLY</t>
  </si>
  <si>
    <t>QUINTANA JR., EZEQUIEL</t>
  </si>
  <si>
    <t>SHAH, SUBHAS K</t>
  </si>
  <si>
    <t>STAPLES CONTRACT &amp; COMMERCIAL, INC.</t>
  </si>
  <si>
    <t>UNIFORMS &amp; MORE</t>
  </si>
  <si>
    <t>ANDRESON</t>
  </si>
  <si>
    <t>BOOT BARN, INC.</t>
  </si>
  <si>
    <t>CENTURY LINK</t>
  </si>
  <si>
    <t>CHOICE STEEL COMPANY</t>
  </si>
  <si>
    <t>CITY OF SOCORRO</t>
  </si>
  <si>
    <t>CRAIG INDEPENDENT TIRE CO.</t>
  </si>
  <si>
    <t>FLEETPRIDE</t>
  </si>
  <si>
    <t>GEOTEL CORPORATION</t>
  </si>
  <si>
    <t>HOME DEPOT CREDIT SERVICE</t>
  </si>
  <si>
    <t>NEDS PIPE &amp; STEEL</t>
  </si>
  <si>
    <t>NEW MEXICO GAS COMPANY</t>
  </si>
  <si>
    <t>OREILLY AUTO PARTS</t>
  </si>
  <si>
    <r>
      <t xml:space="preserve">BELEN DIVISION
</t>
    </r>
    <r>
      <rPr>
        <sz val="12.5"/>
        <rFont val="Times New Roman"/>
        <family val="1"/>
      </rPr>
      <t>* RENTAL OF MECHANIC'S UNIFORMS - INCLUDES CLEANING SERVICE</t>
    </r>
  </si>
  <si>
    <t>PURCELL TIRE COMPANY</t>
  </si>
  <si>
    <t>RAKS BUILDING SUPPLY, INC.</t>
  </si>
  <si>
    <t>R &amp; K ENTERPRISES</t>
  </si>
  <si>
    <t>SOUTHWEST CONSTRUCTION PARTS</t>
  </si>
  <si>
    <t>THE PRINTERS PRESS</t>
  </si>
  <si>
    <t>TRIADIC ENTERPRISES, INC</t>
  </si>
  <si>
    <t>UNIVERSALLY CORRECT TECHNOLOGY, LLC.</t>
  </si>
  <si>
    <t>CARRILLO, RALPH</t>
  </si>
  <si>
    <t>CASA CHEVROLET</t>
  </si>
  <si>
    <t>CONTECH CONSTRUCTION PRODUCTS</t>
  </si>
  <si>
    <t>FRANK X. BENAVIDEZ
DBA CRITTER'S OIL CHANGES</t>
  </si>
  <si>
    <t>GRAINGER</t>
  </si>
  <si>
    <t>HI-LINE ELECTRIC CO., INC.</t>
  </si>
  <si>
    <t>HONNEN EQUIPMENT COMPANY</t>
  </si>
  <si>
    <t>LEGALSHIELD</t>
  </si>
  <si>
    <t>UNUM LIFE INSURANCE</t>
  </si>
  <si>
    <t>ALBUQUERQUE PIPE &amp; PUMPS</t>
  </si>
  <si>
    <t>ALLSTATE HYDRAULICS, INC.</t>
  </si>
  <si>
    <r>
      <t xml:space="preserve">ER &amp; T DIVISION
</t>
    </r>
    <r>
      <rPr>
        <sz val="12.5"/>
        <rFont val="Times New Roman"/>
        <family val="1"/>
      </rPr>
      <t>* RENTAL OF MECHANIC'S UNIFORMS - INCLUDES CLEANING SERVICE</t>
    </r>
  </si>
  <si>
    <t>VIGILS SAFE &amp; KEY SHOP</t>
  </si>
  <si>
    <t>WAGNER EQUIPMENT CO.</t>
  </si>
  <si>
    <t>GARNISHMENT CHECK</t>
  </si>
  <si>
    <t>FLORES, JERRY G</t>
  </si>
  <si>
    <t>LAW &amp; RESOURCE PLANNING</t>
  </si>
  <si>
    <t>QUEST DIAGNOSTICS</t>
  </si>
  <si>
    <t>ROMERO, ALFRED</t>
  </si>
  <si>
    <t>SAN ACACIA MDWCA</t>
  </si>
  <si>
    <t>TYPE-THING SERVICE, LLC.</t>
  </si>
  <si>
    <t>UTTER, LEONARD</t>
  </si>
  <si>
    <t>WIGGINS, WILLIAMS &amp; WIGGINS P.C.</t>
  </si>
  <si>
    <t>A-1 QUALITY REDI-MIX</t>
  </si>
  <si>
    <t>BAKER UTILITY SUPPLY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</si>
  <si>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SAFETY BOOTS FOR DISTRICT STAFF</t>
    </r>
  </si>
  <si>
    <t>CONSERVANCY OIL COMPANY INC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</si>
  <si>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REDI MIX</t>
    </r>
  </si>
  <si>
    <t>MAINTENANCE SERVICE SYSTEMS, INC.</t>
  </si>
  <si>
    <t>NEW MEXICO MUTUAL</t>
  </si>
  <si>
    <t>OCCUPATIONAL HEALTH CENTER OF THE SW PA</t>
  </si>
  <si>
    <t>PENA BLANCA WATER &amp; SANITATION DISTRICT</t>
  </si>
  <si>
    <r>
      <t xml:space="preserve">SOCORRO DIVISION
</t>
    </r>
    <r>
      <rPr>
        <sz val="12.5"/>
        <rFont val="Times New Roman"/>
        <family val="1"/>
      </rPr>
      <t>* RENTAL OF MECHANIC'S UNIFORMS - INCLUDES CLEANING SERVICE</t>
    </r>
  </si>
  <si>
    <t>RUSH TRUCK CENTERS OF NEW MEXICO, INC</t>
  </si>
  <si>
    <t>SOCORRO ELECTRIC CO-OP</t>
  </si>
  <si>
    <t>T N T DISTRIBUTING INC</t>
  </si>
  <si>
    <t>TITAN MACHINERY</t>
  </si>
  <si>
    <t>JOJOLA, STEPHEN</t>
  </si>
  <si>
    <t>PRAXAIR DISTRIBUTION, INC.</t>
  </si>
  <si>
    <t>PREVENTIVE PEST CONTROL, LLC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</si>
  <si>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PREVENTIVE SPRAYING SERVICES</t>
    </r>
  </si>
  <si>
    <t>SANDOVAL COUNTY LANDFILL</t>
  </si>
  <si>
    <t>SOUTHWEST LANDFILL INC.</t>
  </si>
  <si>
    <t>VAISA, MORRIS</t>
  </si>
  <si>
    <t>WRIGHT, DARREL</t>
  </si>
  <si>
    <t>NEW MEXICO FINANCE AUTHORITY</t>
  </si>
  <si>
    <t>HUB INTERNATIONAL</t>
  </si>
  <si>
    <t>PURVIS INDUSTRIES, LLC</t>
  </si>
  <si>
    <t>MESA OIL, INC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</si>
  <si>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DISPOSAL OF USED OIL AND FILTERS</t>
    </r>
  </si>
  <si>
    <t>SPECIALTY COMMUNICATIONS</t>
  </si>
  <si>
    <t>TECHNOLOGY INTEGRATION GROUP</t>
  </si>
  <si>
    <t>ALBUQUERQUE FREIGHTLINER</t>
  </si>
  <si>
    <t>PACIFIC OFFICE AUTOMATION</t>
  </si>
  <si>
    <t>CHACON, MARK</t>
  </si>
  <si>
    <t>ESPINOSA, LAWRENCE</t>
  </si>
  <si>
    <t>MARTINEZ, DANIEL</t>
  </si>
  <si>
    <t>WEST CONSULTANTS, INC.</t>
  </si>
  <si>
    <t>MELLOY CHEVY LOS LUNAS</t>
  </si>
  <si>
    <t>MELLOY FORD LOS LUNAS</t>
  </si>
  <si>
    <t>CENTURY EQUIPMENT RENTALS, LLC</t>
  </si>
  <si>
    <t>CINTAS FIRST AID &amp; SAFETY</t>
  </si>
  <si>
    <t>COFFEETIME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</si>
  <si>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COFFEE</t>
    </r>
  </si>
  <si>
    <r>
      <t>BELEN DIVISION</t>
    </r>
    <r>
      <rPr>
        <sz val="12.5"/>
        <rFont val="Times New Roman"/>
        <family val="1"/>
      </rPr>
      <t xml:space="preserve">
* REPLENISH PETTY CASH</t>
    </r>
  </si>
  <si>
    <t>SANCHEZ, STEVE</t>
  </si>
  <si>
    <r>
      <t>ASSESSMENTS DEPARTMENT</t>
    </r>
    <r>
      <rPr>
        <sz val="12.5"/>
        <rFont val="Times New Roman"/>
        <family val="1"/>
      </rPr>
      <t xml:space="preserve">
* FEE FOR RELEASE OF LIEN</t>
    </r>
  </si>
  <si>
    <t>BATTERY SYSTEMS, INC.</t>
  </si>
  <si>
    <t>BEN, LONNIE</t>
  </si>
  <si>
    <t>BRUCKNER TRUCK SALES</t>
  </si>
  <si>
    <t>CELLCO PARTNERSHIP</t>
  </si>
  <si>
    <t>HIGH DESERT INDUSTRIAL LLC</t>
  </si>
  <si>
    <t>INLAND KENWORTH INC.</t>
  </si>
  <si>
    <t>INTERSTATE BATTERIES</t>
  </si>
  <si>
    <t>KRONOS SAASHR, INC.</t>
  </si>
  <si>
    <t>LEVEL 3 FINANCING INC</t>
  </si>
  <si>
    <t>MCBRIDES INC</t>
  </si>
  <si>
    <t>MCT INDUSTRIES, INC.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</si>
  <si>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DISPOSAL OF USED OIL &amp; FILTERS</t>
    </r>
  </si>
  <si>
    <t>POSTMASTER US POSTAL SERVICE</t>
  </si>
  <si>
    <t>VERIZON WIRELESS SERVICES LLC</t>
  </si>
  <si>
    <t>COOPERATIVE EDUCATIONAL SERVICES</t>
  </si>
  <si>
    <t>MORNING STAR CLEANING, INC.</t>
  </si>
  <si>
    <t>DESERT GREENS EQUIPMENT, INC.</t>
  </si>
  <si>
    <t>TLC CO., INC.</t>
  </si>
  <si>
    <t>AMEER MANDILAWI
DBA A &amp; A LOCK &amp; KEY</t>
  </si>
  <si>
    <t>CAROL BENAVIDEZ</t>
  </si>
  <si>
    <t>CASTLE BRANCH, INC.</t>
  </si>
  <si>
    <t>KAMAN INDUSTRIAL</t>
  </si>
  <si>
    <t>CONCRETE SYSTEMS INC</t>
  </si>
  <si>
    <t>D.R.B. ELECTRIC, INC.</t>
  </si>
  <si>
    <t>HOTSY EQUIPMENT CO.</t>
  </si>
  <si>
    <t>STAMP-SMITH, INC.</t>
  </si>
  <si>
    <t>SECURITY SOURCE</t>
  </si>
  <si>
    <t>SMITH ENGINEERING COMPANY</t>
  </si>
  <si>
    <t>JARAMILLO, LAWRENCE</t>
  </si>
  <si>
    <t>MARQUEZ, BELLINA C.</t>
  </si>
  <si>
    <t>ANSWER NEW MEXICO LLC</t>
  </si>
  <si>
    <t>TOTAL EQUIPMENT &amp; RENTAL OF ALBUQUERQUE, LLC</t>
  </si>
  <si>
    <t>BUREAU OF RECLAMATION</t>
  </si>
  <si>
    <t>DELTA DENTAL</t>
  </si>
  <si>
    <t>MAC HYDRAULIC &amp; LUBRICATION LLC</t>
  </si>
  <si>
    <t>NEOPOST INC.</t>
  </si>
  <si>
    <t>PARTS PLUS OF NEW MEXICO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</si>
  <si>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MAY 2019 - RETIREE DENTAL INSURANCE PREMIUM REIMBURSEMENT</t>
    </r>
  </si>
  <si>
    <r>
      <rPr>
        <b/>
        <u/>
        <sz val="12.5"/>
        <rFont val="Times New Roman"/>
        <family val="1"/>
      </rPr>
      <t>GIS DEPARTMENT</t>
    </r>
    <r>
      <rPr>
        <sz val="12.5"/>
        <rFont val="Times New Roman"/>
        <family val="1"/>
      </rPr>
      <t xml:space="preserve">
* 2019 MEMBERSHIP DUES </t>
    </r>
  </si>
  <si>
    <t>ROMERO'S TIRE SERVICE</t>
  </si>
  <si>
    <t>MOORE WILLIAM CECIL
DBA ALL AMERICAN PUMPING SERVICE</t>
  </si>
  <si>
    <t>U.S. DISTRIBUTING</t>
  </si>
  <si>
    <t>AMCCD ENTERPRISES LLC</t>
  </si>
  <si>
    <t>O'REILLY AUTO PARTS</t>
  </si>
  <si>
    <t>TECHNA GLASS</t>
  </si>
  <si>
    <t>FRANKS SUPPLY CO., INC.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</si>
  <si>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PIPE AND CONNECTING BAND KITS</t>
    </r>
  </si>
  <si>
    <t>VOIDED CHECK</t>
  </si>
  <si>
    <t>TAFOYA, MARK A</t>
  </si>
  <si>
    <t>CONSTRUCTION TRUCK EQUIPMENT LLC</t>
  </si>
  <si>
    <t>SOUTHWEST GENERAL TIRE</t>
  </si>
  <si>
    <t>DONALD L. DURANTE
DBA PERALTA POWER</t>
  </si>
  <si>
    <t>RIO GRANDE AGRICULTURAL LAND TRUST</t>
  </si>
  <si>
    <t>WIPER SUPPLY INC DBA B &amp; B JANITORIAL</t>
  </si>
  <si>
    <t>SOUTHERN TIRE MART, LLC</t>
  </si>
  <si>
    <t>VALENCIA COUNTY CLERKS OFFICE</t>
  </si>
  <si>
    <r>
      <t xml:space="preserve">SOCORRO DIVISION
</t>
    </r>
    <r>
      <rPr>
        <sz val="12.5"/>
        <rFont val="Times New Roman"/>
        <family val="1"/>
      </rPr>
      <t>* JUNE 6, 2019 THRU JULY 5, 2019 - SAN ACACIA DAM LIGHTS, SAN ACACIA YARD AND TRAILER AND SAN ANTONIO GATES</t>
    </r>
  </si>
  <si>
    <t>GONZALES, JASON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</si>
  <si>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JULY 2019 - RETIREE HEALTH INSURANCE PREMIUM REIMBURSEMENT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</si>
  <si>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AUGUST 2019 - RETIREE HEALTH INSURANCE PREMIUM REIMBURSEMENT</t>
    </r>
  </si>
  <si>
    <t>HEIGHTS KEY LOCK &amp; SAFE</t>
  </si>
  <si>
    <t>CREATIVE INTERIOR, INC.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</si>
  <si>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MESH TARP - UNIT 54422 - 2019 INTERNATIONAL DUMP TRUCK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</si>
  <si>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BATTERY REPLACEMENT - UNIT 47311 - 2013 JOHN DEERE EXCAVATOR
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</si>
  <si>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SHOP/WELD SUPPLIES - PUSH BROOM, UTILITY BLADES, UTILITY KNIFE, PAINT ROLLERS, AND RODENT TRAPS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</si>
  <si>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LINEAR ACTUATOR - UNIT 54020 - 2017 FORD HERBICIDE TRUCK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</si>
  <si>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NEWSPAPER CLIPPINGS - JULY 2019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</si>
  <si>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SHOP/WELD TOOLS - METRIC TAP AND NUT SOCKET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</si>
  <si>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MILEAGE REIMBURSEMENT - ROUND TRIP TRAVEL TO BELEN FOR INTERVIEWS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</si>
  <si>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MESH TARP - UNIT 44008 - 2001 CHEVY FLATBED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</si>
  <si>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SHOP/WELD SUPPLIES - SQUARE TUBING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</si>
  <si>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REPAIR - UNIT 44004 - 1998 CHEVY FLATBED TRUCK
</t>
    </r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TIRE REPAIR - UNIT 63439 - 2010 CHEVY PICKUP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</si>
  <si>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CUTTING EDGES, BOLT, NUT, AND WASHER - UNIT 37504 - 2000 GALION-KOMATSU GRADER</t>
    </r>
  </si>
  <si>
    <r>
      <t>BOARD OF DIRECTORS</t>
    </r>
    <r>
      <rPr>
        <sz val="12.5"/>
        <rFont val="Times New Roman"/>
        <family val="1"/>
      </rPr>
      <t xml:space="preserve">
* TRANSCRIPTION OF 07/22/19 BOARD MEETING</t>
    </r>
  </si>
  <si>
    <t>Middle Rio Grande Conservancy District</t>
  </si>
  <si>
    <t>Munis</t>
  </si>
  <si>
    <t>Check</t>
  </si>
  <si>
    <t>Vendor</t>
  </si>
  <si>
    <t xml:space="preserve"> </t>
  </si>
  <si>
    <t>Number</t>
  </si>
  <si>
    <t>Vendor Name</t>
  </si>
  <si>
    <t>Amount</t>
  </si>
  <si>
    <t>Description</t>
  </si>
  <si>
    <t>EFT</t>
  </si>
  <si>
    <t>NEW MEXICO TAXATION &amp; REVENUE DEPARTMENT</t>
  </si>
  <si>
    <t>TOTAL PAYROLL:</t>
  </si>
  <si>
    <t>TOTAL PAYROLL (FROM ABOVE)</t>
  </si>
  <si>
    <t>TOTAL CHECKS WITHOUT PAYROLL</t>
  </si>
  <si>
    <t>Total</t>
  </si>
  <si>
    <t>RATIFICATION OF PAYMENTS</t>
  </si>
  <si>
    <t>David M. Fergeson, CPA, CGMA Secretary/Treasurer</t>
  </si>
  <si>
    <r>
      <rPr>
        <b/>
        <u/>
        <sz val="12.5"/>
        <rFont val="Times New Roman"/>
        <family val="1"/>
      </rPr>
      <t xml:space="preserve">GENERAL OFFICE
ALBUQUERQUE DIVISION
ER &amp; T DIVISION
</t>
    </r>
    <r>
      <rPr>
        <sz val="12.5"/>
        <rFont val="Times New Roman"/>
        <family val="1"/>
      </rPr>
      <t>* JULY, 2019 - WATER SEWER &amp; REFUSE CHARGES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</si>
  <si>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AUGUST 2019 - RETIREE INSURANCE PREMIUM REIMBURSEMENT</t>
    </r>
  </si>
  <si>
    <r>
      <rPr>
        <b/>
        <u/>
        <sz val="12.5"/>
        <rFont val="Times New Roman"/>
        <family val="1"/>
      </rPr>
      <t>ALBUQUERQUE DIVISION
BELEN DIVISION
ACCOUNTING DEPARTMENT</t>
    </r>
    <r>
      <rPr>
        <sz val="12.5"/>
        <rFont val="Times New Roman"/>
        <family val="1"/>
      </rPr>
      <t xml:space="preserve">
* SAFETY BOOTS FOR DISTRICT STAFF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</si>
  <si>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JULY, 2019 - TELEPHONE CHARGES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</si>
  <si>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OFFICE REMODEL FOR SUPERVISOR</t>
    </r>
  </si>
  <si>
    <r>
      <t>SOCORRO DIVISION</t>
    </r>
    <r>
      <rPr>
        <sz val="12.5"/>
        <color theme="1"/>
        <rFont val="Times New Roman"/>
        <family val="1"/>
      </rPr>
      <t xml:space="preserve">
* JULY, 2019 - WATER, GAS AND REFUSE CHARGES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</si>
  <si>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ELECTRICAL AND DATA DROPS </t>
    </r>
  </si>
  <si>
    <r>
      <t xml:space="preserve">BELEN DIVISION
</t>
    </r>
    <r>
      <rPr>
        <sz val="12.5"/>
        <rFont val="Times New Roman"/>
        <family val="1"/>
      </rPr>
      <t xml:space="preserve">* JULY 2019 - GAS UTILITY CHARGES </t>
    </r>
  </si>
  <si>
    <r>
      <t xml:space="preserve">COCHITI DIVISION
</t>
    </r>
    <r>
      <rPr>
        <sz val="12.5"/>
        <rFont val="Times New Roman"/>
        <family val="1"/>
      </rPr>
      <t xml:space="preserve">* JULY 2019 - GAS UTILITY CHARGES </t>
    </r>
  </si>
  <si>
    <r>
      <t xml:space="preserve">COCHITI DIVISION
</t>
    </r>
    <r>
      <rPr>
        <sz val="12.5"/>
        <rFont val="Times New Roman"/>
        <family val="1"/>
      </rPr>
      <t>* JULY 2019 - SEWERAGE, WATER AND REFUSE FEE AND MONTHLY MAINTENANCE</t>
    </r>
  </si>
  <si>
    <r>
      <t xml:space="preserve">BELEN DIVISION
</t>
    </r>
    <r>
      <rPr>
        <sz val="12.5"/>
        <rFont val="Times New Roman"/>
        <family val="1"/>
      </rPr>
      <t>* JUNE AND JULY 2019 ELECTRIC UTILITY CHARGES - DIVISION OFFICE (PNM BILLED FOR 61 DAYS)</t>
    </r>
    <r>
      <rPr>
        <b/>
        <u/>
        <sz val="12.5"/>
        <rFont val="Times New Roman"/>
        <family val="1"/>
      </rPr>
      <t xml:space="preserve">
ALBUQUERQUE DIVISION</t>
    </r>
    <r>
      <rPr>
        <sz val="12.5"/>
        <rFont val="Times New Roman"/>
        <family val="1"/>
      </rPr>
      <t xml:space="preserve">
* JULY 2019 ELECTRIC UTILITY CHARGES - ALGODONES DAM AND ALGODONES OUTLET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</si>
  <si>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JULY 2019 WATER UTILITY CHARGES - SAN ACACIA DAM </t>
    </r>
  </si>
  <si>
    <r>
      <t xml:space="preserve">SOCORRO DIVISION
</t>
    </r>
    <r>
      <rPr>
        <sz val="12.5"/>
        <rFont val="Times New Roman"/>
        <family val="1"/>
      </rPr>
      <t>* JULY 2019 ELECTRIC UTILITY CHARGES - DIVISION OFFICE, SECURITY LIGHTS AND CUBA YARD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</si>
  <si>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DISCHARGE MEASUREMENT FORMS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</si>
  <si>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REPAIR - UNIT 47026 - 2017 JOHN DEERE MOWER
* TIRE REPAIR - UNIT 47025 - 2014 JOHN DEERE MOWER
* TIRE REPAIR - UNIT 44108 - 2007 BIG TEX TRAILER
* TIRE REPAIR - UNIT 47113 - 2018 JOHN DEERE BACKHOE
* TIRE REPAIR - UNIT 44417 - 2008 KENWORTH DUMP TRUCK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 - UNIT 80001 - 2019 FORD PICKUP</t>
    </r>
  </si>
  <si>
    <t>MARTINEZ, MONICO E.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</si>
  <si>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EMPLOYMENT SCREENINGS</t>
    </r>
  </si>
  <si>
    <r>
      <t xml:space="preserve">BELEN DIVISION
</t>
    </r>
    <r>
      <rPr>
        <sz val="12.5"/>
        <rFont val="Times New Roman"/>
        <family val="1"/>
      </rPr>
      <t>* MISCELLANEOUS FIRST AID SUPPLIES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</si>
  <si>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TIRES AND TUBES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</si>
  <si>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CUT/PROGRAMMED AND REMOVED BROKEN KEY - UNIT 43456 - 2012 CHEVY PICKUP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CUT/PROGRAMMED IGNITION KEY - UNIT 23429 - 2007 CHEVY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</si>
  <si>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REPAIR TRANSMISSION HOUSING OIL PAN - UNIT 44421 - 2019 INTERNATIONAL DUMP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</si>
  <si>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STARTER - UNIT 53424 - 2006 FORD PICKUP
* SERPENTINE BELTS, BELT TENSIONER, AND IDLER PULLEY - UNIT 53411 - 2000 CHEVY PICKUP</t>
    </r>
  </si>
  <si>
    <r>
      <rPr>
        <b/>
        <sz val="12.5"/>
        <rFont val="Times New Roman"/>
        <family val="1"/>
      </rPr>
      <t>SOCORRO DIVISION</t>
    </r>
    <r>
      <rPr>
        <u/>
        <sz val="12.5"/>
        <rFont val="Times New Roman"/>
        <family val="1"/>
      </rPr>
      <t xml:space="preserve">
</t>
    </r>
    <r>
      <rPr>
        <sz val="12.5"/>
        <rFont val="Times New Roman"/>
        <family val="1"/>
      </rPr>
      <t>* BATTERY REPLACEMENT - UNIT 63438 - 2010 CHEVY PICKUP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</si>
  <si>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CHANGE - UNIT 80002 - 2019 FORD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</si>
  <si>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MALE ADAPTERS AND DIAGNOSTIC PLUG - UNIT 47019 - 2006 JOHN DEERE MOWER
*AIR BRAKE HOSE - UNIT 44109 - 2012  BIG TEX TRANSPORT TRAILER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</si>
  <si>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LUG NUT COVER - UNIT 74802 - 2009 STERLING TRACTOR
* SHOP/WELD SUPPLIES - CABLE TIES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RESURFACE FLY WHEEL, CLUTCH ASSEMBLY, CLUTCH BRAKE, CLUTCH ALIGNMENT, AND PILOT BEARING - UNIT 44412 - 2015 INTERNATIONAL DUMP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</si>
  <si>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HYDRAULIC HOSE FITTINGS, HYDRAULIC HOSES, AND CRIMP - UNIT 57021 - 2007 JOHN DEERE MOWER
* LED BOX - UNIT 54418 - 2015 PETERBILT DUMP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</si>
  <si>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REFILL OXYGEN AND ACETYLENE BOTTLES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</si>
  <si>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BALL AND FLOAT - UNIT 1585.22 - HOTSY PRESSURE WASHER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</si>
  <si>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CRANK CASE FILTER AND A/C CONDENSER - UNIT 44418 - 2008 KENWORTH DUMP TRUCK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</si>
  <si>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EMISSIONS TEST - UNIT 43417 - 2002 FORD PICKUP
* EMISSIONS TEST - UNIT 43127 - 1999 CHEVY PICKUP</t>
    </r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</si>
  <si>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- 41 TAILS @ $3 PER TAIL - CALDWELL DITCH AND GARCIA EXTENSION IN VALENCIA COUNTY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</si>
  <si>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WEATHERSTRIP - UNIT 53411 - 2000 CHEVY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</si>
  <si>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OIL FILTER, AIR FILTER, AND MUD FLAP - UNIT 44415 - 2003 MACK DUMP TRUCK
* FUEL CAP, AIR FILTER - UNIT 43352 - 2002 FORD PICKUP
* LICENSE PLATE LIGHT KIT - UNIT 44109 - 2012 BIG TEX TRAILER
* LICENSE PLATE LIGHT, SIDE MARKER LAMP HOUSING, AND SIDE MARKER LAMP - UNIT 44104 - 1997 INTERSTATE TRAILER
* HORN KIT - UNIT 43621 2009 CHEVY PICKUP
* FUSES - UNIT 47025 - 2014 JOHN DEERE MOWER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SHOP/WELD SUPPLIES - SHRINK WRAP, BALL MOUNT, TRAILER BALL, AND TRAILER HITCH LOCK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</si>
  <si>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ELBOW FITTING - UNIT 57116 - 2018 JOHN DEERE BACKHOE
* SHOP/WELD SUPPLIES - MAGNETIC TRAYS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</si>
  <si>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ORIFICE TUBE, A/C FLUSH, A/C VALVE,  - UNIT 53411 - 2000 CHEVY PICKUP
* V-BELTS - UNIT 78538 - 1985 DODGE FLATBED TRUCK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</si>
  <si>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REPLACEMENTS (2 @ $500.68/EA) - UNIT 44415 - 2003 MACK DUMP TRUCK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</si>
  <si>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PRESSURE REDUCING VALVE, HOSE ADAPTER, AND ADAPTER - UNIT 1585.22 - HOTSY PRESSURE WASHER</t>
    </r>
  </si>
  <si>
    <t>Karen Dunning, Chair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</si>
  <si>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PORTABLE TOILET RENTAL AND CLEANING - JULY 2019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</si>
  <si>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PIPE</t>
    </r>
  </si>
  <si>
    <t xml:space="preserve">FOURTH QUARTER (FEDERAL FISCAL YEAR) CONTRACT PAYMENT FOR O&amp;M - EL VADO 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</si>
  <si>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MOTOR OIL AND DIESEL EXHAUST FLUID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</si>
  <si>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PRESSURE MONITORING SYSTEM SENSORS, ALIGNMENT, AND SHOP SUPPLIES - UNIT 53451 - 2011 FORD PICKUP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</si>
  <si>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CHANGE - UNIT 80011 - 2019 FORD PICKUP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</si>
  <si>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RUBBER MAT (TO MOVE EQUIPMENT ACROSS RAILROAD TRACK)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UTILITY KNIFE</t>
    </r>
  </si>
  <si>
    <t>JOSE M. AGUILAR
DBA J.A. TIRE ROAD SERVICE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</si>
  <si>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REPLACEMENT, DISMOUNT/MOUNT, STEM, MILEAGE, AND TIRE DISPOSAL - UNIT 57025 - 2019 JOHN DEERE MOWER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</si>
  <si>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JUNE 2019 USAGE FEE - KRONOS TIMEKEEPING SYSTEM</t>
    </r>
  </si>
  <si>
    <r>
      <rPr>
        <b/>
        <u/>
        <sz val="12.5"/>
        <rFont val="Times New Roman"/>
        <family val="1"/>
      </rPr>
      <t>GENERAL OFFICE
ALBUQUERQUE DIVISION</t>
    </r>
    <r>
      <rPr>
        <sz val="12.5"/>
        <rFont val="Times New Roman"/>
        <family val="1"/>
      </rPr>
      <t xml:space="preserve">
* AUGUST 2019 - JANITORIAL SERVICE 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</si>
  <si>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JUNE AND JULY 2019 - RETIREE HEALTH INSURANCE PREMIUM REIMBURSEMENT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</si>
  <si>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TAPER, BEARING, OIL SEAL, AND WHEEL SEAL - UNIT 63446 - 2015 CHEVY PICKUP
* VALVE COVER GASKET - UNIT 13449 - 2008 CHEVY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</si>
  <si>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HYDRO BOOST (FOR BRAKES) - UNIT 53611 - 2010 FORD PICKUP
* RADIATOR CAP - UNIT 57407 - 2008 CASE DOZER
* COMPRESSOR, ACCUMULATOR, ORIFICE TUBE, A/C FLUSH AND A/C VALVE - UNIT 53411 - 2000 CHEVY PICKUP
* SHOP/WELD SUPPLIES - MAGNETIC TRAY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ANTENNA, GASKET, TIE ROD END, CONTROL ARM ASSEMBLY, AND ADDITIVE - UNIT 53451 - 2011 FORD PICKUP</t>
    </r>
  </si>
  <si>
    <r>
      <rPr>
        <b/>
        <u/>
        <sz val="12.5"/>
        <rFont val="Times New Roman"/>
        <family val="1"/>
      </rPr>
      <t>GENERAL OFFICE</t>
    </r>
    <r>
      <rPr>
        <b/>
        <sz val="12.5"/>
        <rFont val="Times New Roman"/>
        <family val="1"/>
      </rPr>
      <t xml:space="preserve">
SOCORRO MAIN HUB</t>
    </r>
    <r>
      <rPr>
        <sz val="12.5"/>
        <rFont val="Times New Roman"/>
        <family val="1"/>
      </rPr>
      <t xml:space="preserve">
* FIELD SUPPLIES - PRIMER, WET SET CEMENT, PLASTIC SHEETING, AND CEMENT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</si>
  <si>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PROFESSIONAL SERVICES RENDERED - JUNE 27 THRU JULY 25, 2018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</si>
  <si>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REPAIR AND SHOP SUPPLIES - UNIT 67109 - 2006 JOHN DEERE BACKHOE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</si>
  <si>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JULY 2019 MONTHLY RADIO REPEATER SERVICE, COMMUNICATIONS AND FREQUENCY MANAGEMENT</t>
    </r>
  </si>
  <si>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BARRACUDA FIREWALL ANNUAL RENEWAL</t>
    </r>
  </si>
  <si>
    <r>
      <rPr>
        <b/>
        <u/>
        <sz val="12.5"/>
        <color theme="1"/>
        <rFont val="Times New Roman"/>
        <family val="1"/>
      </rPr>
      <t>ASSESSMENTS DEPARTMENT</t>
    </r>
    <r>
      <rPr>
        <sz val="12.5"/>
        <color theme="1"/>
        <rFont val="Times New Roman"/>
        <family val="1"/>
      </rPr>
      <t xml:space="preserve">
* JULY 2019 MONTHLY SOFTWARE MAINTENANCE - WATER BANK &amp; ASSESSMENT SOFTWARE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</si>
  <si>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LATCH - UNIT 67113 - 2013 CATERPILLAR BACKHOE</t>
    </r>
  </si>
  <si>
    <t>DLT SOLUTIONS, LLC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</si>
  <si>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REPAIR AND SHOP SUPPLIES - UNIT 63427 - 2006 FORD PICKUP</t>
    </r>
  </si>
  <si>
    <r>
      <rPr>
        <b/>
        <u/>
        <sz val="12.5"/>
        <rFont val="Times New Roman"/>
        <family val="1"/>
      </rPr>
      <t>COCHITI DIVISION
ALBUQUERQUE DIVISION
BELEN DIVISION
SOCORRO DIVISION</t>
    </r>
    <r>
      <rPr>
        <sz val="12.5"/>
        <rFont val="Times New Roman"/>
        <family val="1"/>
      </rPr>
      <t xml:space="preserve">
* SAFETY BOOTS FOR DISTRICT STAFF</t>
    </r>
  </si>
  <si>
    <r>
      <rPr>
        <b/>
        <u/>
        <sz val="12.5"/>
        <rFont val="Times New Roman"/>
        <family val="1"/>
      </rPr>
      <t xml:space="preserve">ALBUQUERQUE DIVISION 
</t>
    </r>
    <r>
      <rPr>
        <sz val="12.5"/>
        <rFont val="Times New Roman"/>
        <family val="1"/>
      </rPr>
      <t>* GOPHER TAILS REIMBURSEMENT - 52 TAILS @ $3 PER TAIL - ALAMEDA LATERAL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</si>
  <si>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JULY 2019 LANDFILL CHARGES - 25 TRIPS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</si>
  <si>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JULY 2019 LANDFILL CHARGES - 57 TRIPS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JULY 2019 LANDFILL CHARGES - 8 TRIPS</t>
    </r>
  </si>
  <si>
    <r>
      <rPr>
        <b/>
        <u/>
        <sz val="12.5"/>
        <rFont val="Times New Roman"/>
        <family val="1"/>
      </rPr>
      <t>IT DEPARTMENT
GENERAL OFFICE</t>
    </r>
    <r>
      <rPr>
        <sz val="12.5"/>
        <rFont val="Times New Roman"/>
        <family val="1"/>
      </rPr>
      <t xml:space="preserve">
* MISCELLANEOUS OFFICE AND COMPUTER SUPPLIES 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</si>
  <si>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REPAIR TOILET IN MEN'S RESTROOM</t>
    </r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</si>
  <si>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DOCUMENT SHREDDING SERVICES - 08/07/19 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</si>
  <si>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SHOP TOWELS
</t>
    </r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TOILET SEAT COVERS</t>
    </r>
  </si>
  <si>
    <t>RICCI &amp; COMPANY LLC</t>
  </si>
  <si>
    <t>STAR PAVING COMPANY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</si>
  <si>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HEX BUSHINGS - UNIT 44601 - 1999 INTERNATIONAL WATER TRUCK</t>
    </r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</si>
  <si>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ALBUQUERQUE JOURNAL - LEGAL AD FOR REGULAR BOARD MEETING ON 08/12/19
* EL DEFENSOR CHIEFTAIN - LEGAL AD FOR REGULAR BOARD MEETING ON 06/10/19
* VALENCIA COUNTY NEWS BULLETIN - LEGAL AD FOR REGULAR BOARD MEETING ON 06/10/19</t>
    </r>
  </si>
  <si>
    <r>
      <rPr>
        <b/>
        <u/>
        <sz val="12.5"/>
        <rFont val="Times New Roman"/>
        <family val="1"/>
      </rPr>
      <t>GENERAL OFFICE
BELEN DIVISION</t>
    </r>
    <r>
      <rPr>
        <sz val="12.5"/>
        <rFont val="Times New Roman"/>
        <family val="1"/>
      </rPr>
      <t xml:space="preserve">
* SEPTEMBER, 2019 - TELEPHONE ANSWERING SERVICE CHARGES</t>
    </r>
  </si>
  <si>
    <r>
      <rPr>
        <b/>
        <u/>
        <sz val="12.5"/>
        <rFont val="Times New Roman"/>
        <family val="1"/>
      </rPr>
      <t>GENERAL OFFICE
COCHITI DIVISION</t>
    </r>
    <r>
      <rPr>
        <sz val="12.5"/>
        <rFont val="Times New Roman"/>
        <family val="1"/>
      </rPr>
      <t xml:space="preserve">
* AUGUST, 2019 - TELEPHONE CHARGES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</si>
  <si>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SHOVELS, SPRAY PAINT, FLYING INSECT KILLER, BUG REPELLANT, GRAB HOOKS, SEALANT, AND FLAGGING </t>
    </r>
  </si>
  <si>
    <t>JULY, 2019 - PROFESSIONAL LEGAL SERVICES RENDERED - BOARD APPROVED FOR PAYMENT AUGUST 12, 2019 MEETING</t>
  </si>
  <si>
    <r>
      <rPr>
        <b/>
        <u/>
        <sz val="12.5"/>
        <rFont val="Times New Roman"/>
        <family val="1"/>
      </rPr>
      <t>GENERAL OFFICE</t>
    </r>
    <r>
      <rPr>
        <b/>
        <sz val="12.5"/>
        <rFont val="Times New Roman"/>
        <family val="1"/>
      </rPr>
      <t xml:space="preserve">
</t>
    </r>
    <r>
      <rPr>
        <sz val="12.5"/>
        <rFont val="Times New Roman"/>
        <family val="1"/>
      </rPr>
      <t>* SECOND OF TEN INSTALLMENTS FOR WORKERS' COMPENSATION COVERAGE
* WORKERS' COMPENSATION SMALL CLAIMS DEDUCTIBLE</t>
    </r>
  </si>
  <si>
    <r>
      <rPr>
        <b/>
        <u/>
        <sz val="12.5"/>
        <rFont val="Times New Roman"/>
        <family val="1"/>
      </rPr>
      <t xml:space="preserve">HYDROLOGY DEPARTMENT
ALBUQUERQUE DIVISION
BELEN DIVISION
SOCORRO DIVISION
</t>
    </r>
    <r>
      <rPr>
        <sz val="12.5"/>
        <rFont val="Times New Roman"/>
        <family val="1"/>
      </rPr>
      <t xml:space="preserve">* PRE-EMPLOYMENT PHYSICAL, UDS &amp; BAT POST ACCIDENT TESTING 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</si>
  <si>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MONTHLY BASE FEE - AUGUST, 2019
</t>
    </r>
    <r>
      <rPr>
        <b/>
        <u/>
        <sz val="12.5"/>
        <rFont val="Times New Roman"/>
        <family val="1"/>
      </rPr>
      <t xml:space="preserve">ACCOUNTING DEPARTMENT
</t>
    </r>
    <r>
      <rPr>
        <sz val="12.5"/>
        <rFont val="Times New Roman"/>
        <family val="1"/>
      </rPr>
      <t xml:space="preserve">* MONTHLY BASE FEE - AUGUST, 2019
</t>
    </r>
    <r>
      <rPr>
        <b/>
        <u/>
        <sz val="12.5"/>
        <rFont val="Times New Roman"/>
        <family val="1"/>
      </rPr>
      <t>GIS DEPARTMENT</t>
    </r>
    <r>
      <rPr>
        <sz val="12.5"/>
        <rFont val="Times New Roman"/>
        <family val="1"/>
      </rPr>
      <t xml:space="preserve">
* MONTHLY BASE FEE - AUGUST, 2019
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</si>
  <si>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JULY 2019 AND AUGUST 2019 ELECTRIC UTILITY CHARGES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JULY, 2019 ELECTRIC UTILITY CHARGES - VALDEZ DITCH
</t>
    </r>
  </si>
  <si>
    <r>
      <rPr>
        <b/>
        <u/>
        <sz val="12.5"/>
        <rFont val="Times New Roman"/>
        <family val="1"/>
      </rPr>
      <t xml:space="preserve">BELEN DIVISION
</t>
    </r>
    <r>
      <rPr>
        <sz val="12.5"/>
        <rFont val="Times New Roman"/>
        <family val="1"/>
      </rPr>
      <t xml:space="preserve">* PRE-EMPLOYMENT PHYSICAL, UDS &amp; BAT POST ACCIDENT TESTING </t>
    </r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</si>
  <si>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PROGRESS BILLING - FY19 FINANCIAL STATEMENT AUDIT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</si>
  <si>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90% &amp; 100% DESIGN &amp; SPECS (75% COMPLETE)</t>
    </r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</si>
  <si>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TIRE REPAIR - UNIT 13451 - 2010 CHEVY PICKUP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REPLACEMENT (1 @ $146.89/EA) - UNIT 80009 - 2019 FORD PICKUP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 TIRE REPLACEMENT (2 @ $402.52/EA) - UNIT 444190 - 2011 FREIGHTLINER DUMP TRUCK
* TIRE REPLACEMENT (2 @ $431.66/EA) - UNIT 44412 - 2015 INTERNATIONAL DUMP TRUCK
</t>
    </r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</si>
  <si>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REPROGRAM 2-WAY RADIO - UNIT 23430 - 2014 FORD PICKUP
* REPROGRAM AND INSTALL 2-WAY RADIO - UNIT 23432 - 2017 FORD PICKUP</t>
    </r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</si>
  <si>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SECURITY DEPOSIT REFUND - SP-067-2018</t>
    </r>
  </si>
  <si>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MONTHLY SERVICES - AUGUST 2019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</si>
  <si>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DIESEL FUEL PURCHASES FOR THE MONTH OF JUNE 2019
* 5,401.0 GALLONS @ $2.07/GALLON - $11,185.47
* 5% ADMINISTRATIVE CHARGE - $559.27</t>
    </r>
  </si>
  <si>
    <t>DAVIS VISION INC.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</si>
  <si>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AUGUST 2019 - RETIREE DENTAL INSURANCE PREMIUM REIMBURSEMENT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</si>
  <si>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JULY AND AUGUST 2019 - RETIREE HEALTH INSURANCE PREMIUM REIMBURSEMENT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</si>
  <si>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PINS AND SNAP RINGS - UNIT 67303 - 1999 JOHN DEERE EXCAVATOR</t>
    </r>
  </si>
  <si>
    <r>
      <rPr>
        <b/>
        <u/>
        <sz val="12.5"/>
        <rFont val="Times New Roman"/>
        <family val="1"/>
      </rPr>
      <t>BELEN DIVISION
ALBUQUERQUE DIVISION
SOCORRO DIVISION</t>
    </r>
    <r>
      <rPr>
        <sz val="12.5"/>
        <rFont val="Times New Roman"/>
        <family val="1"/>
      </rPr>
      <t xml:space="preserve">
* SAFETY BOOTS FOR DISTRICT STAFF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</si>
  <si>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CABIN FILTERS - UNIT 47014 - 2004 NEW HOLLAND MOWER</t>
    </r>
  </si>
  <si>
    <t>JULY 2019 AND AUGUST 2019 EMPLOYEE VISION INSURANCE PREMIUM</t>
  </si>
  <si>
    <t>JULY 2019 AND AUGUST 2019 EMPLOYEE DENTAL CARE PREMIUM</t>
  </si>
  <si>
    <r>
      <rPr>
        <b/>
        <u/>
        <sz val="12.5"/>
        <rFont val="Times New Roman"/>
        <family val="1"/>
      </rPr>
      <t xml:space="preserve">GENERAL OFFICE
</t>
    </r>
    <r>
      <rPr>
        <sz val="12.5"/>
        <rFont val="Times New Roman"/>
        <family val="1"/>
      </rPr>
      <t>* NMFA LOAN PAYMENT - SEPTEMBER 2019</t>
    </r>
  </si>
  <si>
    <r>
      <t>ALBUQUERQUE DIVISION</t>
    </r>
    <r>
      <rPr>
        <sz val="12.5"/>
        <rFont val="Times New Roman"/>
        <family val="1"/>
      </rPr>
      <t xml:space="preserve">
* AUGUST 2019 ELECTRIC UTILITY CHARGES - HERRERA PUMP
</t>
    </r>
    <r>
      <rPr>
        <b/>
        <u/>
        <sz val="12.5"/>
        <rFont val="Times New Roman"/>
        <family val="1"/>
      </rPr>
      <t xml:space="preserve">BELEN DIVISION
</t>
    </r>
    <r>
      <rPr>
        <sz val="12.5"/>
        <rFont val="Times New Roman"/>
        <family val="1"/>
      </rPr>
      <t>* AUGUST 2019 ELECTRIC UTILITY CHARGES - ISLETA DAM LIGHTS AND ISLETA DAM</t>
    </r>
  </si>
  <si>
    <r>
      <t xml:space="preserve">BELEN DIVISION
SOCORRO DIVISION
</t>
    </r>
    <r>
      <rPr>
        <sz val="12.5"/>
        <rFont val="Times New Roman"/>
        <family val="1"/>
      </rPr>
      <t>* RENTAL OF MECHANIC'S UNIFORMS - INCLUDES CLEANING SERVICE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</si>
  <si>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WHEEL BALANCE - UNIT 13432 - 2003 GMC SUV</t>
    </r>
  </si>
  <si>
    <t>JULY 2019 EMPLOYEE PAID LIFE, AD&amp;D, STD AND LTD INSURANCE</t>
  </si>
  <si>
    <r>
      <rPr>
        <b/>
        <u/>
        <sz val="12.5"/>
        <rFont val="Times New Roman"/>
        <family val="1"/>
      </rPr>
      <t xml:space="preserve">COCHITI DIVISION
BELEN DIVISION
ALBUQUERQUE DIVISION
</t>
    </r>
    <r>
      <rPr>
        <sz val="12.5"/>
        <rFont val="Times New Roman"/>
        <family val="1"/>
      </rPr>
      <t>* SAFETY BOOTS FOR DISTRICT STAFF</t>
    </r>
  </si>
  <si>
    <r>
      <rPr>
        <b/>
        <u/>
        <sz val="12.5"/>
        <rFont val="Times New Roman"/>
        <family val="1"/>
      </rPr>
      <t>HYDROLOGY DEPARTMENT
ENGINEERING DEPARTMENT
HUMAN RESOURCES DEPARTMENT</t>
    </r>
    <r>
      <rPr>
        <sz val="12.5"/>
        <rFont val="Times New Roman"/>
        <family val="1"/>
      </rPr>
      <t xml:space="preserve">
* PRE-EMPLOYMENT PHYSICAL, UDS &amp; BAT POST ACCIDENT TESTING 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</si>
  <si>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FILLER CAP AND TANK - UNIT 57310 - 2011 JOHN DEERE EXCAVATOR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</si>
  <si>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REPAIR AND SHOP SUPPLIES - UNIT 54415 - 2009 INTERNATIONAL DUMP TRUCK
* TIRE REPAIR AND SHOP SUPPLIES - UNIT 54420 - 2018 INTERNATIONAL DUMP TRUCK
* TUBE, INSTALLATION AND SHOP SUPPLIES - UNIT 57108 - 2001 JOHN DEERE LOADER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</si>
  <si>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BATTERY PACKS AND HYDRO-BOARD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</si>
  <si>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HYDRAULIC LIFT AND O-RINGS - UNIT 57408 - 2011 CASE DOZER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</si>
  <si>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PROFESSIONAL SERVICES - VULNERABILITY ASSESSMENT </t>
    </r>
  </si>
  <si>
    <t>NATURE CONSERVANCY</t>
  </si>
  <si>
    <t>VEGA, VICENTE</t>
  </si>
  <si>
    <r>
      <rPr>
        <b/>
        <u/>
        <sz val="12.5"/>
        <rFont val="Times New Roman"/>
        <family val="1"/>
      </rPr>
      <t>CEO
ER &amp; T DIVISION
SOCORRO DIVISION</t>
    </r>
    <r>
      <rPr>
        <sz val="12.5"/>
        <rFont val="Times New Roman"/>
        <family val="1"/>
      </rPr>
      <t xml:space="preserve">
* SAFETY BOOTS FOR DISTRICT STAFF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</si>
  <si>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OFFICE FURNITURE - ENGINEERING OFFICES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</si>
  <si>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RIO GRANDE WATERFUND PROJECT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</si>
  <si>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OVERAGES - AUGUST, 2019</t>
    </r>
    <r>
      <rPr>
        <b/>
        <u/>
        <sz val="12.5"/>
        <rFont val="Times New Roman"/>
        <family val="1"/>
      </rPr>
      <t xml:space="preserve">
ACCOUNTING DEPARTMENT
</t>
    </r>
    <r>
      <rPr>
        <sz val="12.5"/>
        <rFont val="Times New Roman"/>
        <family val="1"/>
      </rPr>
      <t xml:space="preserve">* OVERAGES - AUGUST, 2019
</t>
    </r>
    <r>
      <rPr>
        <b/>
        <u/>
        <sz val="12.5"/>
        <rFont val="Times New Roman"/>
        <family val="1"/>
      </rPr>
      <t>GIS DEPARTMENT</t>
    </r>
    <r>
      <rPr>
        <sz val="12.5"/>
        <rFont val="Times New Roman"/>
        <family val="1"/>
      </rPr>
      <t xml:space="preserve">
* OVERAGES - AUGUST, 2019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</si>
  <si>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ANNUAL MAIL BOX #B RENTAL</t>
    </r>
  </si>
  <si>
    <t>* JULY 2019 VOLUNTARY GROUP COVERAGES
* JULY 2019 EMPLOYER PAID LIFE, AD&amp;D, STD &amp; LTD INSURANCE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</si>
  <si>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CARBURETOR - UNIT 78538 - 1985 DODGE FLATBED TRUCK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</si>
  <si>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BATTERY REPLACEMENTS - UNIT 64203 - 2002 INTERNATIONAL SERVICE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</si>
  <si>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HOSE, BELT, AND RECEIVER/DRYER - UNIT 57110 - 2006 VOLVO BACKHOE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MULCHER FOR EXCAVATOR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</si>
  <si>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CLOCK SPRING - UNIT 53451 - 2011 FORD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</si>
  <si>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SPEEDOMETER GUAGE - UNIT 44420 - 2017 PETERBILT DUMP TRUCK</t>
    </r>
  </si>
  <si>
    <t>WRIGHT FARM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</si>
  <si>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- 33 TAILS @ $3 PER TAIL - JARAL 1 &amp; 2</t>
    </r>
  </si>
  <si>
    <r>
      <rPr>
        <b/>
        <u/>
        <sz val="12.5"/>
        <rFont val="Times New Roman"/>
        <family val="1"/>
      </rPr>
      <t xml:space="preserve">ENGINEERING DEPARTMENT
HYDROLOGY DEPARTMENT
COCHITI DIVISION
</t>
    </r>
    <r>
      <rPr>
        <sz val="12.5"/>
        <rFont val="Times New Roman"/>
        <family val="1"/>
      </rPr>
      <t>* SAFETY BOOTS FOR DISTRICT STAFF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</si>
  <si>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CONTRACT WITH NCA ARCHITECTS &amp; PLANNERS FOR ARCHITECTURAL AND ENGINEERING SERVICE FOR FRONT ENTRANCE, GIS AREA, ASSESSMENTS AND TOILETS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</si>
  <si>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CONCRETE FOR SOCORRO MAIN HUB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</si>
  <si>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HYDRAULIC HOSE FITTING - UNIT 37011 - 2008 JOHN DEERE MOWER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</si>
  <si>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REPAIR AND SHOP SUPPLIES - UNIT 63445 - 2013 FORD PICKUP</t>
    </r>
  </si>
  <si>
    <r>
      <t xml:space="preserve">COCHITI DIVISION
</t>
    </r>
    <r>
      <rPr>
        <sz val="12.5"/>
        <rFont val="Times New Roman"/>
        <family val="1"/>
      </rPr>
      <t>* MISCELLANEOUS FIRST AID SUPPLIES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</si>
  <si>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BALANCE, MOUNT/DISMOUNT, TIRE RECYCLING, AND SHOP SUPPLIES - UNIT 80009 - 2019 FORD PICKUP
* TIRE BALANCE, MOUNT/DISMOUNT, AND SHOP SUPPLIES - UNIT 53451 - 2011 FORD PICKUP
* TIRE REPAIR AND SHOP SUPPLIES - UNIT 80003 - 2019 FORD PICKUP
* TIRE REPAIR AND SHOP SUPPLIES - UNIT 80006 - 2019 FORD PICKUP
* TIRE REPAIR AND SHOP SUPPLIES - UNIT 53456 - 2012 CHEVY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BALANCE, TIRE RECYCLING, AND SHOP SUPPLIES - UNIT 53359 - 2002 FORD PICKUP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</si>
  <si>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CHANGE - UNIT 80010 - 2019 FORD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OIL CHANGE - UNIT 53466 - 2017 FORD PICKUP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</si>
  <si>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SHOP/WELD EQUIPMENT - IMPACT WRENCH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</si>
  <si>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BELT - UNIT 54414 - 2009 INTERNATIONAL DUMP TRUCK
* AIR FILTER - UNIT 57308 - 2009 CATERPILLAR EXCAVATOR
* AIR FILTER - UNIT 57407 - 2008 CASE DOZER
* AIR FILTER - UNIT 57306 - 2003 VOLVO EXCAVATOR
* CABIN FILTER AND HALOGEN LIGHT - UNIT 54415 - 2009 INTERNATIONAL DUMP TRUCK
* ADAPTERS - UNIT 57025 - 2019 JOHN DEERE MOWER
* HYDRAULIC HOSE FITTINGS, HYDRAULIC HOSE, AND CRIMP - UNIT 57116 JOHN DEERE BACKHOE
* A/C SERVICE PORT VALVE AND ALARM - UNIT 57404 - 2001 JOHN DEERE DOZER
* TAIL LIGHT BULB, ELECTRIC CLEANER, ELECTRIC GROUND, CONNECTOR - UNIT 54418 - 2015 PETERBILT DUMP TRUCK
* TAIL LIGHT BULB, LAMPS, SPARK PLUGS, AND LAMP GROMMETS - UNIT 54110 - 2014 BIG TEX TRANSPORT TRAILER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</si>
  <si>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2-WAY RADIOS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</si>
  <si>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SHOP/WELD SUPPLIES - CONNECTORS, TAP CONNECTORS, ELECTRICAL REPAIR KIT AND SHRINK TAPE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</si>
  <si>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SHOP/WELD SUPPLIES - BATTERY AND FLOOR FANS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</si>
  <si>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A/C COMPRESSOR  AND RECEIVER DRYER - UNIT 37107 - 2001 JOHN DEERE LOADER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</si>
  <si>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PAYMENT 2 OF 4 QUARTERLY INSTALLMENTS FOR INSURANCE FOR POLICY YEAR 2019-20 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</si>
  <si>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EMISSIONS TEST - UNIT 23429 - 2007 CHEVY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</si>
  <si>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REPAIR AND BOOT REPLACEMENT - UNIT 57021 - 2007 JOHN DEERE MOWER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</si>
  <si>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JULY 2019 USAGE FEE - KRONOS TIMEKEEPING SYSTEM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</si>
  <si>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SHOP/WELD SUPPLIES - GRINDING WHEELS, GOGGLES, BRUSH,  SAW BLADES, LENS CLEANER, HELMET, SWEAT BAND, AND WELDING GLOVES
* SHOP/WELD TOOLS - SAW BLADES AND CHOP SAW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</si>
  <si>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WHEEL ALIGNMENT - UNIT 444190 - 2011 FREIGHTLINER DUMP TRUCK </t>
    </r>
  </si>
  <si>
    <r>
      <rPr>
        <b/>
        <u/>
        <sz val="12.5"/>
        <rFont val="Times New Roman"/>
        <family val="1"/>
      </rPr>
      <t>ENGINEERING DIVISION</t>
    </r>
    <r>
      <rPr>
        <sz val="12.5"/>
        <rFont val="Times New Roman"/>
        <family val="1"/>
      </rPr>
      <t xml:space="preserve">
* LED LIGHTS - UNIT 23433 - 2017 FORD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</si>
  <si>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VALVE ASSEMBLY - UNIT 53461 - 2014 FORD PICKUP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</si>
  <si>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HITCH - UNIT 33805 - 2018 CHEVY WELDERS TRUCK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THERMOSTAT AND GASKET - UNIT 13315 - 1996 FORD PICKUP
* BATTERY REPLACEMENT - UNIT 23430 - 2014 FORD PICKUP
* HEADLIGHT SWITCH - UNIT 64006 - 1999 GMC FLAT BED TRAILER
* SHOP/WELD SUPPLIES - BATTERY FILE KIT AND DEGREASER
* OIL, GEAR OIL, AND LAMP - UNIT 63446 - 2015 CHEVY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</si>
  <si>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SHOP/WELD SUPPLIES - HINGES, GRINDING WHEEL, BRUSH, AND TORCH TIP</t>
    </r>
  </si>
  <si>
    <r>
      <t xml:space="preserve">GENERAL OFFICE
ALBUQUERQUE DIVISION
ER &amp; T DIVISION
</t>
    </r>
    <r>
      <rPr>
        <sz val="12.5"/>
        <rFont val="Times New Roman"/>
        <family val="1"/>
      </rPr>
      <t xml:space="preserve">* AUGUST 2019 - GAS UTILITY CHARGES 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</si>
  <si>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SPACERS, NUTS, BOLTS, AND WASHERS - UNIT 57027 - 2018 JOHN DEERE MOWER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</si>
  <si>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WIPER BLADES - UNIT 44420 - 2017 PETERBILT DUMP TRUCK
* ORIFICE TUBE, WINDOW SWITCH, AND DOOR LOCK SWITCH - UNIT 43621 - 2009 CHEVY PICKUP
* EVAPORATIVE CORE, EXPANSION VALVE AND INSULATION TAPE - UNIT 43453 - 2011 FORD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TURN SIGNAL SWITCH - UNIT 78538 - 1985 DODGE FLATBED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</si>
  <si>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AUGUST 2019 ELECTRIC UTILITY CHARGES -  DIVISION OFFICE, YARD LIGHTS/SECURITY, AND GUARD SHACK </t>
    </r>
    <r>
      <rPr>
        <b/>
        <u/>
        <sz val="12.5"/>
        <rFont val="Times New Roman"/>
        <family val="1"/>
      </rPr>
      <t xml:space="preserve">GENERAL OFFICE
</t>
    </r>
    <r>
      <rPr>
        <sz val="12.5"/>
        <rFont val="Times New Roman"/>
        <family val="1"/>
      </rPr>
      <t xml:space="preserve">* AUGUST 2019 ELECTRIC UTILITY CHARGE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AUGUST 2019 ELECTRIC UTILITY CHARGES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</si>
  <si>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OXYGEN BOTTLE REFILL</t>
    </r>
  </si>
  <si>
    <r>
      <rPr>
        <b/>
        <u/>
        <sz val="12.5"/>
        <rFont val="Times New Roman"/>
        <family val="1"/>
      </rPr>
      <t xml:space="preserve">SOCORRO DIVISION
</t>
    </r>
    <r>
      <rPr>
        <b/>
        <sz val="12.5"/>
        <rFont val="Times New Roman"/>
        <family val="1"/>
      </rPr>
      <t>SOCORRO MAIN HUB</t>
    </r>
    <r>
      <rPr>
        <sz val="12.5"/>
        <rFont val="Times New Roman"/>
        <family val="1"/>
      </rPr>
      <t xml:space="preserve">
* DANGER TAPE, PVC PIPE, PIPE SEALANT, PRIMER, AND CEMENT</t>
    </r>
  </si>
  <si>
    <r>
      <rPr>
        <b/>
        <u/>
        <sz val="12.5"/>
        <rFont val="Times New Roman"/>
        <family val="1"/>
      </rPr>
      <t xml:space="preserve">SOCORRO DIVISION
</t>
    </r>
    <r>
      <rPr>
        <sz val="12.5"/>
        <rFont val="Times New Roman"/>
        <family val="1"/>
      </rPr>
      <t>* BOLTS - UNIT 67015 - 2002 NEW HOLLAND TRACTOR</t>
    </r>
  </si>
  <si>
    <r>
      <rPr>
        <b/>
        <u/>
        <sz val="12.5"/>
        <rFont val="Times New Roman"/>
        <family val="1"/>
      </rPr>
      <t>ALL DIVISIONS AND DEPARTMENTS</t>
    </r>
    <r>
      <rPr>
        <sz val="12.5"/>
        <rFont val="Times New Roman"/>
        <family val="1"/>
      </rPr>
      <t xml:space="preserve">
* AUGUST 2019 CELL PHONE CHARGES 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</si>
  <si>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CABIN FILTER - UNIT 57308 - 2009 CATERPILLAR EXCAVATOR</t>
    </r>
  </si>
  <si>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GODADDY.COM ANNUAL RENEWAL (DOMAIN NAME)
</t>
    </r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HUMAN RESOURCE CERTIFICATION RENEWAL - L. BEN</t>
    </r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</si>
  <si>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ENGINEERING SOFTWARE ANNUAL SUBSCRIPTION - ARCHITECTURE ENGINEERING &amp; CONSTRUCTION COLLECTION GOVERNMENT MULTI-USER, AUTOCAD GOVERNMENT MULTI-USER, AND AUTOCAD CIVIL 3D MULTI-USER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</si>
  <si>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WEED EATER TRIMMER LINE, BAR &amp; CHAIN OIL, SHOULDER STRAPS FOR WEED EATERS, AND CHAINSAW CHAIN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HELMET SYSTEM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</si>
  <si>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WINDOW MOLDING - UNIT 54019 - 2015 FORD DUMP BED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</si>
  <si>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PLUGS AND HEAD - UNIT 6626.74 - STIHL WEED EATER</t>
    </r>
  </si>
  <si>
    <r>
      <rPr>
        <b/>
        <u/>
        <sz val="12.5"/>
        <rFont val="Times New Roman"/>
        <family val="1"/>
      </rPr>
      <t xml:space="preserve">SOCORRO DIVISION 
</t>
    </r>
    <r>
      <rPr>
        <sz val="12.5"/>
        <rFont val="Times New Roman"/>
        <family val="1"/>
      </rPr>
      <t xml:space="preserve">* GOPHER TAILS REIMBURSEMENT - 46 TAILS @ $3 PER TAIL - POLVADERA MAIN 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</si>
  <si>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CLOCK SPRING - UNIT 43621 - 2009 CHEVY PICKUP
* PRESSURE SWITCH - UNIT 43453 - 2011 FORD PICKUP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</si>
  <si>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EL DEFENSOR CHIEFTAIN - JOB AD FOR HEAVY EQUIPMENT OPERATOR AND LIGHT EQUIPMENT OPERATOR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</si>
  <si>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CYLINDER ASSEMBLY- UNIT 53451 - 2011 FORD PICKUP</t>
    </r>
  </si>
  <si>
    <t>SISCO SPRINKLER &amp; IRRIGATION SYSTEMS</t>
  </si>
  <si>
    <r>
      <t xml:space="preserve">GENERAL OFFICE
</t>
    </r>
    <r>
      <rPr>
        <sz val="12.5"/>
        <rFont val="Times New Roman"/>
        <family val="1"/>
      </rPr>
      <t>* POSTAGE METER LEASE - MAY 01, 2019 - JULY 31, 2019</t>
    </r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</si>
  <si>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DOCUMENT SHREDDING SERVICES - 06/12/19  AND 05/01/19 - NOT PAID PREVIOUSLY</t>
    </r>
  </si>
  <si>
    <t>CRTR, LLC
DBA HUNTER BOWER LUMBER CO.</t>
  </si>
  <si>
    <t>RAY A. GOMEZ
DBA RG ENGINEERING &amp; TORTS CLAIM SERVICE</t>
  </si>
  <si>
    <t>JNG HOLDINGS, LLC.
DBA HEIGHTS TRUE VALUE HARDWARE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</si>
  <si>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SOCIETY FOR HUMAN RESOURCE MANAGEMENT (SHRM) AND HUMAN RESOURCES MANAGEMENT ASSOCIATION OF NEW MEXICO (HRMA) ANNUAL MEMBERSHIP RENEWAL - L. BEN
</t>
    </r>
    <r>
      <rPr>
        <b/>
        <u/>
        <sz val="12.5"/>
        <rFont val="Times New Roman"/>
        <family val="1"/>
      </rPr>
      <t>GIS DEPARTMENT</t>
    </r>
    <r>
      <rPr>
        <sz val="12.5"/>
        <rFont val="Times New Roman"/>
        <family val="1"/>
      </rPr>
      <t xml:space="preserve">
* SERVICE CALL ON PLOTTER PRINTER
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</si>
  <si>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POLLUTION/ENVIRONMENTAL LIABILITY POLICY FOR 2019-20 </t>
    </r>
  </si>
  <si>
    <t>SONTEK/YSI
DBA YSI INCORPORATED, A XYLEM BRAND</t>
  </si>
  <si>
    <t>NMGIC, INC (NEW MEXICO GEOGRAPHIC INFORMATION COUNCIL, INC)</t>
  </si>
  <si>
    <t>Checks for the Period August 1, 2019 through August 31, 2019</t>
  </si>
  <si>
    <t>PAYROLL # 16</t>
  </si>
  <si>
    <t>PAYROLL # 17</t>
  </si>
  <si>
    <t>PUBLIC EMPLOYEES RETIREMENT # 16</t>
  </si>
  <si>
    <t>PUBLIC EMPLOYEES RETIREMENT # 17</t>
  </si>
  <si>
    <t>PAY PERIOD PP # 16</t>
  </si>
  <si>
    <t>IRS PAY PERIOD PP # 16</t>
  </si>
  <si>
    <t>VOYA  DEFERRED COMP PP # 16</t>
  </si>
  <si>
    <t>NATIONWIDE DEFERRED COMP PP # 16</t>
  </si>
  <si>
    <t>FLEX - PP # 16</t>
  </si>
  <si>
    <t>PAY PERIOD PP # 17</t>
  </si>
  <si>
    <t>IRS PAY PERIOD PP # 17</t>
  </si>
  <si>
    <t>VOYA  DEFERRED COMP PP # 17</t>
  </si>
  <si>
    <t>NATIONWIDE DEFERRED COMP PP # 17</t>
  </si>
  <si>
    <t>FLEX - PP # 17</t>
  </si>
  <si>
    <t>JULY 2019 WITHHOLDING TAX</t>
  </si>
  <si>
    <r>
      <rPr>
        <b/>
        <u/>
        <sz val="12.5"/>
        <rFont val="Times New Roman"/>
        <family val="1"/>
      </rPr>
      <t>CEO</t>
    </r>
    <r>
      <rPr>
        <sz val="12.5"/>
        <rFont val="Times New Roman"/>
        <family val="1"/>
      </rPr>
      <t xml:space="preserve">
* CITY OF ALBUQUERQUE PARKING METER FEES 
* MEALS AND LODGING IN T OR C, NM TO ATTEND LEGISLATIVE COMMITTEE MEETING ON JULY 30, 2019
* LUNCHEON MEETING WITH RICK CARPENTER, INTERIM PLANT MANAGER FOR THE CITY OF SANTA FE
</t>
    </r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HOTEL RESERVATION IN T OR C, NM FOR VICE CHAIR JOAQUIN BACA, DIRECTOR BARBARA BACA, AND DIRECTOR STEPHANIE RUSSO BACA TO ATTEND THE LEGISLATIVE COMMITTEE MEETING ON JULY 30, 2019</t>
    </r>
  </si>
  <si>
    <t>SP 1352</t>
  </si>
  <si>
    <t>FLEX - PP # 19 &amp; 20</t>
  </si>
  <si>
    <t>ADVANCE PAYMENTS FOR PP 19 AND 20 TO FUND ACCOUNT</t>
  </si>
  <si>
    <t>JULY 2019 - EMPLOYEE PREPAID LEGAL PREMIUM</t>
  </si>
  <si>
    <t>PAYROLL # 18</t>
  </si>
  <si>
    <t>PAY PERIOD PP # 18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</si>
  <si>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AUGUST 2019 - TELEPHONE CHARGES</t>
    </r>
  </si>
  <si>
    <r>
      <rPr>
        <b/>
        <u/>
        <sz val="12.5"/>
        <rFont val="Times New Roman"/>
        <family val="1"/>
      </rPr>
      <t>GENERAL OFFICE
BELEN DIVISION
SOCORRO DIVISION
COCHITI DIVISION</t>
    </r>
    <r>
      <rPr>
        <sz val="12.5"/>
        <rFont val="Times New Roman"/>
        <family val="1"/>
      </rPr>
      <t xml:space="preserve">
* AUGUST 2019 TELEPHONE CHARGES - INTEGRATED SERVICE BUNDLES; BASIC SERVICE; CALL MANAGEMENT; LOCAL AND LONG DISTANCE ACCESS </t>
    </r>
  </si>
  <si>
    <r>
      <t>BELEN DIVISION</t>
    </r>
    <r>
      <rPr>
        <sz val="12.5"/>
        <rFont val="Times New Roman"/>
        <family val="1"/>
      </rPr>
      <t xml:space="preserve">
* AUGUST 2019 JANITORIAL SERVICE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</si>
  <si>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HYDRAULIC HOSE ASSEMBLY - UNIT 47205 - 2010 CATERPILLAR LOADER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</si>
  <si>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A/C LINE - UNIT 54601 - 2011 FREIGHTLINER WATER TRUCK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TIE RODS AND HUB SEALS - UNIT 444190 - 2011 FREIGHTLINER DUMP TRUCK</t>
    </r>
  </si>
  <si>
    <r>
      <rPr>
        <b/>
        <u/>
        <sz val="12.5"/>
        <rFont val="Times New Roman"/>
        <family val="1"/>
      </rPr>
      <t>ADMINISTRATIVE DEPARTMENT</t>
    </r>
    <r>
      <rPr>
        <sz val="12.5"/>
        <rFont val="Times New Roman"/>
        <family val="1"/>
      </rPr>
      <t xml:space="preserve">
* ALBUQUERQUE JOURNAL - REQUEST FOR BID FOR  FRESNO GATES
* ALBUQUERQUE JOURNAL - REQUEST FOR BID FOR UNIFORMS
</t>
    </r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ALBUQUERQUE JOURNAL - JOB ANNOUNCEMENT FOR CFO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</si>
  <si>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LATCH, RETAINING PLATE, STUD, AND NUT - UNIT 57407 - 2008 CASE DOZER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</si>
  <si>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FIELD SUPPLIES - EPOXY AND BAR TIES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</si>
  <si>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CHAINSAW 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</si>
  <si>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INSURANCE ENDORSEMENT - UNIT 37309 - 2019 JOHN DEERE EXCAVATOR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</si>
  <si>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DOZER AND OUTRIGGER MATS 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</si>
  <si>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CHANGE - UNIT 33440 - 2018 FORD PICKUP</t>
    </r>
  </si>
  <si>
    <r>
      <t>ALBUQUERQUE DIVISION</t>
    </r>
    <r>
      <rPr>
        <sz val="12.5"/>
        <rFont val="Times New Roman"/>
        <family val="1"/>
      </rPr>
      <t xml:space="preserve">
* AUGUST 2019 ELECTRIC UTILITY CHARGES - US 85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</si>
  <si>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OXYGEN AND ACETYLENE BOTTLE REFILLS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</si>
  <si>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REPLACEMENTS (4 @ $120.84/EA) - UNIT 53359 - 2002 FORD PICKUP</t>
    </r>
  </si>
  <si>
    <r>
      <rPr>
        <b/>
        <u/>
        <sz val="12.5"/>
        <rFont val="Times New Roman"/>
        <family val="1"/>
      </rPr>
      <t xml:space="preserve">GENERAL OFFICE
ACCOUNTING DEPARTMENT
HYDROLOGY DEPARTMENT
IT DEPARTMENT
ALBUQUERQUE DIVISION
</t>
    </r>
    <r>
      <rPr>
        <sz val="12.5"/>
        <rFont val="Times New Roman"/>
        <family val="1"/>
      </rPr>
      <t>* MISCELLANEOUS OFFICE SUPPLIES</t>
    </r>
  </si>
  <si>
    <t>ABEITA, EUGENE</t>
  </si>
  <si>
    <t>AGUA CALIENTE LLC</t>
  </si>
  <si>
    <t>CUNNINGHAM RODRIGUEZ, NANCY</t>
  </si>
  <si>
    <t>LAMADRID, ENRIQUE</t>
  </si>
  <si>
    <t>NECOCHEA,VIRGINIA</t>
  </si>
  <si>
    <t>NEW MEXICO INSTITUTE OF MINING AND TECHNOLOGY</t>
  </si>
  <si>
    <t>RAJPAL, SURJIT S.</t>
  </si>
  <si>
    <t>SICHLER, CHRIS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</si>
  <si>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</t>
    </r>
    <r>
      <rPr>
        <b/>
        <sz val="12.5"/>
        <rFont val="Times New Roman"/>
        <family val="1"/>
      </rPr>
      <t xml:space="preserve">NFWF CONSERVANCY GRANT
</t>
    </r>
    <r>
      <rPr>
        <sz val="12.5"/>
        <rFont val="Times New Roman"/>
        <family val="1"/>
      </rPr>
      <t>* NFWF CONSERVANCY COMMITTEE ATTENDANCE AND MILEAGE - MAY 2019, JUNE 2019, AND JULY 2019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</si>
  <si>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ALBUQUERQUE JOURNAL - ANNUAL SUBSCRIPTION</t>
    </r>
  </si>
  <si>
    <r>
      <rPr>
        <b/>
        <u/>
        <sz val="12.5"/>
        <rFont val="Times New Roman"/>
        <family val="1"/>
      </rPr>
      <t>ENGINEERING DEPARTMENT
BELEN DIVISION
SOCORRO DIVISION</t>
    </r>
    <r>
      <rPr>
        <sz val="12.5"/>
        <rFont val="Times New Roman"/>
        <family val="1"/>
      </rPr>
      <t xml:space="preserve">
* SAFETY BOOTS FOR DISTRICT STAFF</t>
    </r>
  </si>
  <si>
    <r>
      <t>ER &amp; T DIVISION</t>
    </r>
    <r>
      <rPr>
        <sz val="12.5"/>
        <rFont val="Times New Roman"/>
        <family val="1"/>
      </rPr>
      <t xml:space="preserve">
* JULY 2019 GPS MONTHLY MAINTENANCE CHARGE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</si>
  <si>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EXTRA EQUIPMENT KEYS 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</si>
  <si>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ACTUATOR FOR PONY MOTOR - UNIT 54015 - 2008 FORD SPRAY TRUCK</t>
    </r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</si>
  <si>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SANTA FE NEW MEXICAN - JOB ANNOUNCEMENT FOR CFO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GAS ENGINE - UNIT 54015 - 2008 FORD SPRAY TRUCK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</si>
  <si>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</t>
    </r>
    <r>
      <rPr>
        <b/>
        <sz val="12.5"/>
        <rFont val="Times New Roman"/>
        <family val="1"/>
      </rPr>
      <t xml:space="preserve">NFWF CONSERVANCY GRANT
</t>
    </r>
    <r>
      <rPr>
        <sz val="12.5"/>
        <rFont val="Times New Roman"/>
        <family val="1"/>
      </rPr>
      <t>* NFWF CONSERVANCY COMMITTEE ATTENDANCE AND MILEAGE - MAY 2019 AND JUNE 2019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</si>
  <si>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</t>
    </r>
    <r>
      <rPr>
        <b/>
        <sz val="12.5"/>
        <rFont val="Times New Roman"/>
        <family val="1"/>
      </rPr>
      <t xml:space="preserve">NFWF CONSERVANCY GRANT
</t>
    </r>
    <r>
      <rPr>
        <sz val="12.5"/>
        <rFont val="Times New Roman"/>
        <family val="1"/>
      </rPr>
      <t>* NFWF CONSERVANCY COMMITTEE ATTENDANCE AND MILEAGE - MAY 2019 AND JULY 2019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</si>
  <si>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</t>
    </r>
    <r>
      <rPr>
        <b/>
        <sz val="12.5"/>
        <rFont val="Times New Roman"/>
        <family val="1"/>
      </rPr>
      <t xml:space="preserve">NFWF CONSERVANCY GRANT
</t>
    </r>
    <r>
      <rPr>
        <sz val="12.5"/>
        <rFont val="Times New Roman"/>
        <family val="1"/>
      </rPr>
      <t>* NFWF CONSERVANCY COMMITTEE ATTENDANCE AND MILEAGE - JUNE 2019 AND JULY 2019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</si>
  <si>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METER GUN - UNIT 44201 - 1997 INTERNATIONAL SERVICE TRUCK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</si>
  <si>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RIP RAP FOR SAN ANTONIO DIVERSION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</si>
  <si>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GREASE GUNS, WINDSHIELD WASHER SOLVENT, AND AUTOMATIC TRANSMISSION FLUID, 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</si>
  <si>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PAYMENT ONE OF TWO FOR CONSULTING SERVICES PER SIGNED MEMORANDUM OF AGREEMENT 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</si>
  <si>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TIRE REPAIR - UNIT 74902 - 2008 DAKOTA TRANSPORT TRAILER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REPAIR - UNIT 47311 - 2013 JOHN DEERE EXCAVATOR
* TIRE REPLACEMENTS (2 @ $327.00/EA), VALVE STEMS, AND BALANCE - UNIT 44416 - 2005 MACK DUMP TRUCK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REPAIR - UNIT 35801 - 1994 JOHN DEERE TRACTOR LOADER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REPLACEMENTS (2 @ $129.64/EA) - UNIT 53451 - 2011 FORD PICKUP
* TIRE REPLACEMENT (1 @ $183.00/EA) - UNIT 80001 - 2019 FORD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REPLACEMENTS (4 @ $320.79/EA) - UNIT 54420 - 2018 INTERNATIONAL DUMP TRUCK</t>
    </r>
  </si>
  <si>
    <r>
      <t>BOARD OF DIRECTORS</t>
    </r>
    <r>
      <rPr>
        <sz val="12.5"/>
        <rFont val="Times New Roman"/>
        <family val="1"/>
      </rPr>
      <t xml:space="preserve">
* TRANSCRIPTION OF 08/12/19 BOARD MEETING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</si>
  <si>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HEADLIGHT AND DOOR SEAL- UNIT 47205 - 2010 CATERPILLAR LOADER
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</si>
  <si>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SHOP/WELD SUPPLIES - PAG OIL AND RIVETS
* FIELD SUPPLIES - BATTERIES
* CABIN AIR FILTER - UNIT 74201 - 2011 INTERNATIONAL SERVICE TRUCK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DISTRIBUTOR CAP, DISTRIBUTOR ROTOR, SPARK PLUG, SPARK PLUG WIRE SET, AND PCV VALVE - UNIT 34002 - 1997 FORD PICKUP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OIL PUMP, RESERVOIR, AND FUEL PRESSURE REGULATOR - UNIT 44601 - 1999 INTERNATIONAL WATER TRUCK
* BRAKE CHAMBER - UNIT 44417 - 2008 KENWORTH DUMP TRUCK
* AUTOMATIC TRANSMISSION FLUID - UNIT 44421 - 2019 INTERNATIONAL DUMP TRUCK
* A/C KIT AND CONDENSER - UNIT 43621 - 2009 CHEVY PICKUP
* ALTERNATOR - UNIT 43618 - 2008 FORD PICKUP
* SCREWS AND LOCK WASHERS - UNIT 43617 - 2008 FORD PICKUP
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</si>
  <si>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HOSE ASSEMBLY AND NOZZLE - UNIT 64602 - 2003 FREIGHTLINER WATER TRUCK</t>
    </r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</si>
  <si>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EMERGENCY TREE REMOVAL 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</si>
  <si>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RECHARGEABLE BATTERIES FOR GATES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</si>
  <si>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FUSE BOX ASSEMBLY - UNIT 43621 - 2009 CHEVY PICKUP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</si>
  <si>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 - SQUARE TUBE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</si>
  <si>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COMPRESSOR  AND BELT  - UNIT 57110 - 2007 VOLVO BACKHOE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</si>
  <si>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GOPHER TAIL REIMBURSEMENT - 60 TAILS @ $3 PER TAIL - ALAMEDA LATERAL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</si>
  <si>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EMISSIONS TEST - UNIT 43451 - 2011 FORD PICKUP
* EMISSIONS TEST - UNIT 43453 - 2011 FORD PICKUP
* EMISSIONS TEST - UNIT 43454 - 2011 FORD PICKUP
* OIL CHANGE - UNIT 80000 - 2019 FORD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</si>
  <si>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GEAR BOX FOR LANGEMANN GATE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</si>
  <si>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NEW VEHICLE PURCHASE - UNIT 13422 - 2020 CHEVY SUV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</si>
  <si>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AIR FILTER HANDLE - UNIT 47023 - 2008 JOHN DEERE MOWER
* AIR FILTER HANDLE - UNIT 47025 - 2014 JOHN DEERE MOWER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</si>
  <si>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AIR MOTOR KITS - UNIT 54204 - 2009 INTERNATIONAL SERVICE TRUCK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</si>
  <si>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ANNUAL RENEWAL - BULK MAILING PERMIT #1118 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</si>
  <si>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DUPLICATE GATE ACCESS KEYS 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</si>
  <si>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REPLACEMENTS (4 @ $139.84/EA) - UNIT 80017 - 2019 FORD PICKUP
* TIRE REPLACEMENTS (4 @ $139.84/EA) - UNIT 63445 - 2013 FORD PICKUP</t>
    </r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</si>
  <si>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2-WAY RADIO RE-PROGRAM - UNIT 23433 - 2017 FORD PICKUP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</si>
  <si>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WINDSHIELD REPLACEMENT - UNIT 80007 - 2019 FORD PICKUP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</si>
  <si>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HYDRAULIC TANK CAP  - UNIT 8425.21 - 2012 ALAMO BATWING MOWER
* FAN CONTROL BOX - UNIT 47025 - 2014 JOHN DEERE MOWER</t>
    </r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</si>
  <si>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DOCUMENT SHREDDING SERVICES - 08/20/19 </t>
    </r>
  </si>
  <si>
    <t>* AUGUST 2019 VOLUNTARY GROUP COVERAGES
* AUGUST 2019 EMPLOYEE PAID LIFE, AD&amp;D, STD &amp; LTD INSURANCE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</si>
  <si>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LINKS, TRACK SEAL, TRACK PIN, BUSHING MAST, BUSHING TRACK AND PINS - UNIT 57308 - 2008 CATERPILLAR EXCAVATOR </t>
    </r>
  </si>
  <si>
    <r>
      <rPr>
        <b/>
        <u/>
        <sz val="12.5"/>
        <rFont val="Times New Roman"/>
        <family val="1"/>
      </rPr>
      <t>CEO</t>
    </r>
    <r>
      <rPr>
        <sz val="12.5"/>
        <rFont val="Times New Roman"/>
        <family val="1"/>
      </rPr>
      <t xml:space="preserve">
* REGISTRATION TO ATTEND 15TH BIENNIAL CONFERENCE OF SCIENCE &amp; MANAGEMENT FOR THE COLORADO PLATEAU &amp; SOUTHWEST REGION AT NORTHERN ARIZONA UNIVERSITY IN FLAGSTAFF, AZ - SEPTEMBER 9-12, 2019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</si>
  <si>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MUNIS STAMP FOR L. BEN</t>
    </r>
  </si>
  <si>
    <t>BACA'S TREE, INC.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</si>
  <si>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U-BOLT - UNIT 67017 - 2013 JOHN DEERE MOWER</t>
    </r>
  </si>
  <si>
    <t>PERFORMANCE TOOL &amp; EQUIPMENT</t>
  </si>
  <si>
    <t>IRS PAY PERIOD PP # 18</t>
  </si>
  <si>
    <t>NATIONWIDE DEFERRED COMP PP # 18</t>
  </si>
  <si>
    <t>VOYA  DEFERRED COMP PP # 18</t>
  </si>
  <si>
    <t>PUBLIC EMPLOYEES RETIREMENT # 18</t>
  </si>
  <si>
    <t>BDR PREFERRED HOLDINGS, LLC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</si>
  <si>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CONCRETE FOR TURN OUT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</si>
  <si>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ALBUQUERQUE JOURNAL - JOB AD FOR ISO 
* ALBUQUERQUE JOURNAL - JOB AD FOR HYDROLOGY TECHNICIAN
* EL DEFENSOR - JOB AD FOR HYDROLOGY TECHNICIAN
* ALBUQUERQUE JOURNAL - JOB AD FOR DIVISION CLERK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ALBUQUERQUE JOURNAL - JOB AD FOR HEAVY EQUIPMENT MECHANIC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EL DEFENSOR - JOB AD FOR MEDIUM EQUIPMENT OPERATOR
</t>
    </r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ALBUQUERQUE JOURNAL - JOB AD FOR WATER RESOURCE SPECIALIST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</si>
  <si>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BATTERY REPLACEMENT - UNIT 53439 - 2007 DODGE RAM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</si>
  <si>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COUPLERS - UNIT 47203 - 2013 BOBCAT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</si>
  <si>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TURN SIGNAL SWITCH - UNIT 44416 - 2005 MACK DUMP TRUCK</t>
    </r>
  </si>
  <si>
    <r>
      <t xml:space="preserve">GENERAL OFFICE
ALBUQUERQUE DIVISION
</t>
    </r>
    <r>
      <rPr>
        <sz val="12.5"/>
        <rFont val="Times New Roman"/>
        <family val="1"/>
      </rPr>
      <t>* MISCELLANEOUS FIRST AID SUPPLIES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</si>
  <si>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LED STROBE LIGHTS - UNIT 44416 - 2005 MACK DUMP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</si>
  <si>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REPAIR AND SHOP SUPPLIES - UNIT 53426 - 2006 FORD PICKUP
* DISMOUNT/REMOUNT NEW TIRES AND SHOP SUPPLIES - UNIT 54420 - 2018 INTERNATIONAL DUMP TRUCK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</si>
  <si>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SEPTEMBER 2019 - RETIREE HEALTH INSURANCE PREMIUM REIMBURSEMENT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</si>
  <si>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ANTI-SEIZE LUBRICANT AND GREASE FITTINGS - UNIT 67109 - 2006 JOHN DEERE BACKHOE
* TAPERED BEARING SET - UNIT 63436 - 2007 DODGE PICKUP
* LAMP AND ANTENNA - UNIT 63442 - 2012 CHEVY PICKUP
* SHOP/WELD SUPPLIES - ACETYLENE
* SHOP/WELD TOOLS - WRENCH
* FREON - UNIT 67017 - 2013 JOHN DEERE TRACTOR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</si>
  <si>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ANTENNA - UNIT 80010 - 2019 FORD PICKUP</t>
    </r>
  </si>
  <si>
    <r>
      <rPr>
        <b/>
        <u/>
        <sz val="12.5"/>
        <rFont val="Times New Roman"/>
        <family val="1"/>
      </rPr>
      <t xml:space="preserve">BELEN DIVISION
ALBUQUERQUE DIVISION
SOCORRO DIVISION
</t>
    </r>
    <r>
      <rPr>
        <sz val="12.5"/>
        <rFont val="Times New Roman"/>
        <family val="1"/>
      </rPr>
      <t xml:space="preserve">* PRE-EMPLOYMENT PHYSICAL, UDS &amp; BAT POST ACCIDENT TESTING 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</si>
  <si>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DIAGNOSE/REPAIR, COMPRESSOR, FILTER DRIER, EXPANSION VALVE, HVAC SENSOR, OIL PUMP, BOLT, TUBE SLEEVES, DOOR MOTOR, O-RING, MANIFOLD KIT, INJECTORS, SEAL KIT, AND FUEL FILTER ASSEMBLY - UNIT 74201 - 2011 INTERNATIONAL SERVICE TRUCK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OIL SERVICE FILTER, FUEL FILTER, AND LUBE FILTER - UNIT 44421 - 2019 INTERNATIONAL DUMP TRUCK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FUEL HEADER ASSEMBLY AND CONNECTOR - UNIT 54414 - 2019 INTERNATIONAL DUMP TRUCK
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</si>
  <si>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ALTERNATOR - UNIT 47112 - 2010 CATERPILLAR BACKHOE</t>
    </r>
  </si>
  <si>
    <r>
      <rPr>
        <b/>
        <u/>
        <sz val="12.5"/>
        <rFont val="Times New Roman"/>
        <family val="1"/>
      </rPr>
      <t>ENGINEERING DEPARTMENT
HUMAN RESOURCES DEPARTMENT
HYDROLOGY DEPARTMENT
ALBUQUERQUE DIVISION</t>
    </r>
    <r>
      <rPr>
        <sz val="12.5"/>
        <rFont val="Times New Roman"/>
        <family val="1"/>
      </rPr>
      <t xml:space="preserve">
* UNIFORMS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</si>
  <si>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DUPLICATE HEAVY EQUIPMENT KEYS
</t>
    </r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MASTER LOCK KEYS</t>
    </r>
  </si>
  <si>
    <r>
      <rPr>
        <b/>
        <u/>
        <sz val="12.5"/>
        <rFont val="Times New Roman"/>
        <family val="1"/>
      </rPr>
      <t xml:space="preserve">GENERAL OFFICE
</t>
    </r>
    <r>
      <rPr>
        <sz val="12.5"/>
        <rFont val="Times New Roman"/>
        <family val="1"/>
      </rPr>
      <t xml:space="preserve">* RE-KEY HUMAN RESOURCES OFFICE DOOR 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</si>
  <si>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WINDSHIELD AND WEATHER STRIP - UNIT 47026 - 2017 JOHN DEERE MOWER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WINDSHIELD - UNIT 67019 - 2019 JOHN DEERE TRACTOR
* TEMPERATURE SENSOR AND MAP SENSOR - UNIT 67004 - 2009 JOHN DEERE MOWER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RATCHET STRAP - UNIT 13217 - 2019 CHEVY COLORADO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GRIP AND SWITCH - UNIT 57022 - 2013 JOHN DEERE MOWER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</si>
</sst>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[$-409]mmmm\ d\,\ yy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.5"/>
      <name val="Times New Roman"/>
      <family val="1"/>
    </font>
    <font>
      <b/>
      <u/>
      <sz val="12.5"/>
      <name val="Times New Roman"/>
      <family val="1"/>
    </font>
    <font>
      <b/>
      <sz val="12.5"/>
      <name val="Times New Roman"/>
      <family val="1"/>
    </font>
    <font>
      <b/>
      <u/>
      <sz val="12.5"/>
      <color theme="1"/>
      <name val="Times New Roman"/>
      <family val="1"/>
    </font>
    <font>
      <sz val="12.5"/>
      <color theme="1"/>
      <name val="Times New Roman"/>
      <family val="1"/>
    </font>
    <font>
      <u/>
      <sz val="12.5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" applyFont="1" applyAlignment="1">
      <alignment vertical="top" wrapText="1"/>
    </xf>
    <xf numFmtId="40" fontId="2" fillId="0" borderId="0" xfId="1" applyNumberFormat="1" applyFont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0" fontId="2" fillId="0" borderId="0" xfId="1" applyFont="1" applyFill="1" applyAlignment="1">
      <alignment vertical="top" wrapText="1"/>
    </xf>
    <xf numFmtId="0" fontId="2" fillId="0" borderId="0" xfId="0" quotePrefix="1" applyFont="1" applyFill="1" applyAlignment="1">
      <alignment vertical="top" wrapText="1"/>
    </xf>
    <xf numFmtId="0" fontId="3" fillId="0" borderId="0" xfId="1" applyFont="1" applyFill="1" applyAlignment="1">
      <alignment vertical="top" wrapText="1"/>
    </xf>
    <xf numFmtId="0" fontId="2" fillId="0" borderId="0" xfId="1" quotePrefix="1" applyFont="1" applyFill="1" applyBorder="1" applyAlignment="1">
      <alignment vertical="top" wrapText="1"/>
    </xf>
    <xf numFmtId="0" fontId="5" fillId="0" borderId="0" xfId="0" quotePrefix="1" applyFont="1" applyFill="1" applyBorder="1" applyAlignment="1">
      <alignment vertical="top" wrapText="1"/>
    </xf>
    <xf numFmtId="0" fontId="3" fillId="0" borderId="0" xfId="0" quotePrefix="1" applyFont="1" applyFill="1" applyBorder="1" applyAlignment="1">
      <alignment vertical="top" wrapText="1"/>
    </xf>
    <xf numFmtId="0" fontId="6" fillId="0" borderId="0" xfId="1" quotePrefix="1" applyFont="1" applyFill="1" applyBorder="1" applyAlignment="1">
      <alignment vertical="top" wrapText="1"/>
    </xf>
    <xf numFmtId="0" fontId="7" fillId="0" borderId="0" xfId="0" quotePrefix="1" applyFont="1" applyFill="1" applyBorder="1" applyAlignment="1">
      <alignment vertical="top" wrapText="1"/>
    </xf>
    <xf numFmtId="0" fontId="6" fillId="0" borderId="0" xfId="0" quotePrefix="1" applyFont="1" applyFill="1" applyBorder="1" applyAlignment="1">
      <alignment vertical="top" wrapText="1"/>
    </xf>
    <xf numFmtId="0" fontId="3" fillId="0" borderId="0" xfId="0" quotePrefix="1" applyFont="1" applyFill="1" applyAlignment="1">
      <alignment vertical="top" wrapText="1"/>
    </xf>
    <xf numFmtId="0" fontId="7" fillId="0" borderId="0" xfId="1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40" fontId="2" fillId="0" borderId="0" xfId="1" applyNumberFormat="1" applyFont="1" applyFill="1" applyAlignment="1">
      <alignment vertical="top" wrapText="1"/>
    </xf>
    <xf numFmtId="0" fontId="9" fillId="0" borderId="0" xfId="2" applyFont="1"/>
    <xf numFmtId="43" fontId="9" fillId="0" borderId="0" xfId="3" applyFont="1"/>
    <xf numFmtId="0" fontId="9" fillId="0" borderId="0" xfId="2" applyFont="1" applyAlignment="1">
      <alignment vertical="top" wrapText="1"/>
    </xf>
    <xf numFmtId="43" fontId="9" fillId="0" borderId="0" xfId="3" applyFont="1" applyAlignment="1">
      <alignment vertical="top" wrapText="1"/>
    </xf>
    <xf numFmtId="0" fontId="9" fillId="0" borderId="0" xfId="2" applyFont="1" applyFill="1" applyAlignment="1">
      <alignment vertical="top" wrapText="1"/>
    </xf>
    <xf numFmtId="43" fontId="8" fillId="0" borderId="0" xfId="3" applyFont="1" applyAlignment="1">
      <alignment horizontal="center" vertical="top" wrapText="1"/>
    </xf>
    <xf numFmtId="0" fontId="8" fillId="0" borderId="0" xfId="2" applyFont="1" applyFill="1" applyAlignment="1">
      <alignment horizontal="center" vertical="top" wrapText="1"/>
    </xf>
    <xf numFmtId="0" fontId="8" fillId="0" borderId="1" xfId="2" applyFont="1" applyBorder="1" applyAlignment="1">
      <alignment horizontal="center" vertical="top" wrapText="1"/>
    </xf>
    <xf numFmtId="43" fontId="8" fillId="0" borderId="1" xfId="3" applyFont="1" applyBorder="1" applyAlignment="1">
      <alignment horizontal="center" vertical="top" wrapText="1"/>
    </xf>
    <xf numFmtId="0" fontId="8" fillId="0" borderId="1" xfId="2" applyFont="1" applyFill="1" applyBorder="1" applyAlignment="1">
      <alignment horizontal="center" vertical="top" wrapText="1"/>
    </xf>
    <xf numFmtId="0" fontId="9" fillId="0" borderId="0" xfId="2" applyFont="1" applyBorder="1" applyAlignment="1">
      <alignment horizontal="center" vertical="top" wrapText="1"/>
    </xf>
    <xf numFmtId="0" fontId="8" fillId="0" borderId="0" xfId="2" applyFont="1" applyBorder="1" applyAlignment="1">
      <alignment horizontal="center" vertical="top" wrapText="1"/>
    </xf>
    <xf numFmtId="43" fontId="9" fillId="0" borderId="0" xfId="3" applyFont="1" applyBorder="1" applyAlignment="1">
      <alignment horizontal="center" vertical="top" wrapText="1"/>
    </xf>
    <xf numFmtId="0" fontId="8" fillId="0" borderId="0" xfId="2" applyFont="1" applyFill="1" applyBorder="1" applyAlignment="1">
      <alignment horizontal="center" vertical="top" wrapText="1"/>
    </xf>
    <xf numFmtId="0" fontId="9" fillId="0" borderId="0" xfId="2" applyFont="1" applyAlignment="1">
      <alignment horizontal="center"/>
    </xf>
    <xf numFmtId="0" fontId="9" fillId="0" borderId="0" xfId="2" quotePrefix="1" applyFont="1" applyFill="1" applyAlignment="1">
      <alignment vertical="top" wrapText="1"/>
    </xf>
    <xf numFmtId="43" fontId="9" fillId="0" borderId="0" xfId="3" quotePrefix="1" applyFont="1" applyFill="1" applyAlignment="1">
      <alignment vertical="top" wrapText="1"/>
    </xf>
    <xf numFmtId="14" fontId="9" fillId="0" borderId="0" xfId="2" applyNumberFormat="1" applyFont="1"/>
    <xf numFmtId="14" fontId="9" fillId="0" borderId="0" xfId="2" applyNumberFormat="1" applyFont="1" applyFill="1"/>
    <xf numFmtId="0" fontId="9" fillId="0" borderId="0" xfId="2" quotePrefix="1" applyFont="1" applyAlignment="1">
      <alignment vertical="top" wrapText="1"/>
    </xf>
    <xf numFmtId="0" fontId="10" fillId="0" borderId="0" xfId="2" applyFont="1" applyAlignment="1">
      <alignment vertical="top" wrapText="1"/>
    </xf>
    <xf numFmtId="43" fontId="9" fillId="0" borderId="3" xfId="3" applyFont="1" applyBorder="1" applyAlignment="1">
      <alignment vertical="top" wrapText="1"/>
    </xf>
    <xf numFmtId="165" fontId="8" fillId="0" borderId="0" xfId="2" applyNumberFormat="1" applyFont="1" applyFill="1" applyAlignment="1">
      <alignment horizontal="center" vertical="top" wrapText="1"/>
    </xf>
    <xf numFmtId="0" fontId="9" fillId="0" borderId="4" xfId="2" applyFont="1" applyBorder="1" applyAlignment="1">
      <alignment vertical="top" wrapText="1"/>
    </xf>
    <xf numFmtId="0" fontId="9" fillId="0" borderId="4" xfId="2" applyFont="1" applyFill="1" applyBorder="1" applyAlignment="1">
      <alignment vertical="top" wrapText="1"/>
    </xf>
    <xf numFmtId="0" fontId="2" fillId="0" borderId="0" xfId="2" quotePrefix="1" applyFont="1" applyFill="1" applyAlignment="1">
      <alignment vertical="top" wrapText="1"/>
    </xf>
    <xf numFmtId="43" fontId="2" fillId="0" borderId="2" xfId="3" quotePrefix="1" applyFont="1" applyFill="1" applyBorder="1" applyAlignment="1">
      <alignment vertical="top" wrapText="1"/>
    </xf>
    <xf numFmtId="0" fontId="2" fillId="0" borderId="0" xfId="2" applyFont="1" applyAlignment="1">
      <alignment vertical="top" wrapText="1"/>
    </xf>
    <xf numFmtId="43" fontId="2" fillId="0" borderId="0" xfId="3" quotePrefix="1" applyFont="1" applyFill="1" applyAlignment="1">
      <alignment vertical="top" wrapText="1"/>
    </xf>
    <xf numFmtId="43" fontId="2" fillId="0" borderId="0" xfId="3" quotePrefix="1" applyFont="1" applyFill="1" applyBorder="1" applyAlignment="1">
      <alignment vertical="top" wrapText="1"/>
    </xf>
    <xf numFmtId="0" fontId="2" fillId="0" borderId="0" xfId="2" applyFont="1" applyFill="1" applyAlignment="1">
      <alignment vertical="top" wrapText="1"/>
    </xf>
    <xf numFmtId="0" fontId="8" fillId="0" borderId="0" xfId="2" applyFont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165" fontId="8" fillId="0" borderId="0" xfId="2" applyNumberFormat="1" applyFont="1" applyAlignment="1">
      <alignment horizontal="center" vertical="top" wrapText="1"/>
    </xf>
  </cellXfs>
  <cellStyles count="4">
    <cellStyle name="Comma 10 10 3 2 2" xfId="3"/>
    <cellStyle name="Normal" xfId="0" builtinId="0"/>
    <cellStyle name="Normal 10 10 3" xfId="2"/>
    <cellStyle name="Normal 2 10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5"/>
  <sheetViews>
    <sheetView tabSelected="1" workbookViewId="0">
      <selection sqref="A1:E1"/>
    </sheetView>
  </sheetViews>
  <sheetFormatPr defaultColWidth="9.140625" defaultRowHeight="15.75" x14ac:dyDescent="0.25"/>
  <cols>
    <col min="1" max="1" width="13.7109375" style="20" customWidth="1"/>
    <col min="2" max="2" width="9.5703125" style="20" customWidth="1"/>
    <col min="3" max="3" width="43.5703125" style="20" customWidth="1"/>
    <col min="4" max="4" width="14.5703125" style="21" customWidth="1"/>
    <col min="5" max="5" width="64.5703125" style="22" customWidth="1"/>
    <col min="6" max="6" width="13" style="18" customWidth="1"/>
    <col min="7" max="7" width="13.140625" style="18" bestFit="1" customWidth="1"/>
    <col min="8" max="8" width="14.85546875" style="18" bestFit="1" customWidth="1"/>
    <col min="9" max="9" width="9.140625" style="18"/>
    <col min="10" max="10" width="13.28515625" style="18" customWidth="1"/>
    <col min="11" max="11" width="9.140625" style="18"/>
    <col min="12" max="12" width="39.5703125" style="18" customWidth="1"/>
    <col min="13" max="13" width="14" style="18" bestFit="1" customWidth="1"/>
    <col min="14" max="14" width="9.140625" style="18"/>
    <col min="15" max="15" width="11.28515625" style="18" bestFit="1" customWidth="1"/>
    <col min="16" max="16384" width="9.140625" style="18"/>
  </cols>
  <sheetData>
    <row r="1" spans="1:6" x14ac:dyDescent="0.25">
      <c r="A1" s="50" t="s">
        <v>183</v>
      </c>
      <c r="B1" s="50"/>
      <c r="C1" s="50"/>
      <c r="D1" s="50"/>
      <c r="E1" s="50"/>
    </row>
    <row r="2" spans="1:6" x14ac:dyDescent="0.25">
      <c r="A2" s="51">
        <v>43717</v>
      </c>
      <c r="B2" s="51"/>
      <c r="C2" s="51"/>
      <c r="D2" s="51"/>
      <c r="E2" s="51"/>
      <c r="F2" s="19"/>
    </row>
    <row r="3" spans="1:6" x14ac:dyDescent="0.25">
      <c r="A3" s="51" t="s">
        <v>377</v>
      </c>
      <c r="B3" s="51"/>
      <c r="C3" s="51"/>
      <c r="D3" s="51"/>
      <c r="E3" s="51"/>
      <c r="F3" s="19"/>
    </row>
    <row r="4" spans="1:6" x14ac:dyDescent="0.25">
      <c r="B4" s="49" t="s">
        <v>184</v>
      </c>
    </row>
    <row r="5" spans="1:6" x14ac:dyDescent="0.25">
      <c r="A5" s="49" t="s">
        <v>185</v>
      </c>
      <c r="B5" s="49" t="s">
        <v>186</v>
      </c>
      <c r="C5" s="49" t="s">
        <v>187</v>
      </c>
      <c r="D5" s="23" t="s">
        <v>185</v>
      </c>
      <c r="E5" s="24"/>
    </row>
    <row r="6" spans="1:6" ht="16.5" thickBot="1" x14ac:dyDescent="0.3">
      <c r="A6" s="25" t="s">
        <v>188</v>
      </c>
      <c r="B6" s="25" t="s">
        <v>188</v>
      </c>
      <c r="C6" s="25" t="s">
        <v>189</v>
      </c>
      <c r="D6" s="26" t="s">
        <v>190</v>
      </c>
      <c r="E6" s="27" t="s">
        <v>191</v>
      </c>
    </row>
    <row r="7" spans="1:6" ht="16.5" thickTop="1" x14ac:dyDescent="0.25">
      <c r="A7" s="28"/>
      <c r="B7" s="29"/>
      <c r="C7" s="29"/>
      <c r="D7" s="30"/>
      <c r="E7" s="31"/>
    </row>
    <row r="8" spans="1:6" ht="16.5" x14ac:dyDescent="0.25">
      <c r="A8" s="1">
        <v>132574</v>
      </c>
      <c r="B8" s="1">
        <v>136</v>
      </c>
      <c r="C8" s="1" t="s">
        <v>56</v>
      </c>
      <c r="D8" s="2">
        <v>1812.66</v>
      </c>
      <c r="E8" s="1" t="s">
        <v>56</v>
      </c>
    </row>
    <row r="9" spans="1:6" ht="16.5" x14ac:dyDescent="0.25">
      <c r="A9" s="1">
        <v>132578</v>
      </c>
      <c r="B9" s="1">
        <v>275</v>
      </c>
      <c r="C9" s="1" t="s">
        <v>56</v>
      </c>
      <c r="D9" s="2">
        <v>225</v>
      </c>
      <c r="E9" s="1" t="s">
        <v>56</v>
      </c>
    </row>
    <row r="10" spans="1:6" ht="17.25" customHeight="1" x14ac:dyDescent="0.25">
      <c r="A10" s="1">
        <v>132583</v>
      </c>
      <c r="B10" s="1">
        <v>1926</v>
      </c>
      <c r="C10" s="1" t="s">
        <v>56</v>
      </c>
      <c r="D10" s="2">
        <v>244.66</v>
      </c>
      <c r="E10" s="1" t="s">
        <v>56</v>
      </c>
    </row>
    <row r="11" spans="1:6" ht="16.5" x14ac:dyDescent="0.25">
      <c r="A11" s="1">
        <v>132587</v>
      </c>
      <c r="B11" s="1">
        <v>1957</v>
      </c>
      <c r="C11" s="1" t="s">
        <v>56</v>
      </c>
      <c r="D11" s="2">
        <v>167.77</v>
      </c>
      <c r="E11" s="1" t="s">
        <v>56</v>
      </c>
    </row>
    <row r="12" spans="1:6" ht="16.5" x14ac:dyDescent="0.25">
      <c r="A12" s="1">
        <v>132589</v>
      </c>
      <c r="B12" s="1">
        <v>1927</v>
      </c>
      <c r="C12" s="1" t="s">
        <v>56</v>
      </c>
      <c r="D12" s="2">
        <v>389.62</v>
      </c>
      <c r="E12" s="1" t="s">
        <v>56</v>
      </c>
    </row>
    <row r="13" spans="1:6" ht="16.5" x14ac:dyDescent="0.25">
      <c r="A13" s="1">
        <v>132667</v>
      </c>
      <c r="B13" s="1">
        <v>1081</v>
      </c>
      <c r="C13" s="1" t="s">
        <v>49</v>
      </c>
      <c r="D13" s="2">
        <v>458.55</v>
      </c>
      <c r="E13" s="12" t="s">
        <v>397</v>
      </c>
    </row>
    <row r="14" spans="1:6" ht="16.5" x14ac:dyDescent="0.25">
      <c r="A14" s="1">
        <v>132706</v>
      </c>
      <c r="B14" s="1">
        <v>136</v>
      </c>
      <c r="C14" s="1" t="s">
        <v>56</v>
      </c>
      <c r="D14" s="2">
        <v>1779.66</v>
      </c>
      <c r="E14" s="1" t="s">
        <v>56</v>
      </c>
    </row>
    <row r="15" spans="1:6" ht="33" x14ac:dyDescent="0.25">
      <c r="A15" s="1">
        <v>132708</v>
      </c>
      <c r="B15" s="1">
        <v>182</v>
      </c>
      <c r="C15" s="1" t="s">
        <v>290</v>
      </c>
      <c r="D15" s="2">
        <v>3641.96</v>
      </c>
      <c r="E15" s="3" t="s">
        <v>296</v>
      </c>
    </row>
    <row r="16" spans="1:6" ht="33" x14ac:dyDescent="0.25">
      <c r="A16" s="1">
        <v>132709</v>
      </c>
      <c r="B16" s="1">
        <v>188</v>
      </c>
      <c r="C16" s="1" t="s">
        <v>142</v>
      </c>
      <c r="D16" s="2">
        <v>24280.84</v>
      </c>
      <c r="E16" s="15" t="s">
        <v>297</v>
      </c>
    </row>
    <row r="17" spans="1:6" ht="16.5" x14ac:dyDescent="0.25">
      <c r="A17" s="1">
        <v>132712</v>
      </c>
      <c r="B17" s="1">
        <v>275</v>
      </c>
      <c r="C17" s="1" t="s">
        <v>56</v>
      </c>
      <c r="D17" s="2">
        <v>225</v>
      </c>
      <c r="E17" s="1" t="s">
        <v>56</v>
      </c>
    </row>
    <row r="18" spans="1:6" ht="19.5" customHeight="1" x14ac:dyDescent="0.25">
      <c r="A18" s="1">
        <v>132716</v>
      </c>
      <c r="B18" s="1">
        <v>1926</v>
      </c>
      <c r="C18" s="1" t="s">
        <v>56</v>
      </c>
      <c r="D18" s="2">
        <v>244.66</v>
      </c>
      <c r="E18" s="1" t="s">
        <v>56</v>
      </c>
    </row>
    <row r="19" spans="1:6" ht="16.5" x14ac:dyDescent="0.25">
      <c r="A19" s="1">
        <v>132720</v>
      </c>
      <c r="B19" s="1">
        <v>1957</v>
      </c>
      <c r="C19" s="1" t="s">
        <v>56</v>
      </c>
      <c r="D19" s="2">
        <v>48.43</v>
      </c>
      <c r="E19" s="1" t="s">
        <v>56</v>
      </c>
    </row>
    <row r="20" spans="1:6" ht="33" x14ac:dyDescent="0.25">
      <c r="A20" s="1">
        <v>132723</v>
      </c>
      <c r="B20" s="1">
        <v>656</v>
      </c>
      <c r="C20" s="1" t="s">
        <v>50</v>
      </c>
      <c r="D20" s="2">
        <v>4504.97</v>
      </c>
      <c r="E20" s="1" t="s">
        <v>302</v>
      </c>
    </row>
    <row r="21" spans="1:6" ht="16.5" x14ac:dyDescent="0.25">
      <c r="A21" s="1">
        <v>132725</v>
      </c>
      <c r="B21" s="1">
        <v>1927</v>
      </c>
      <c r="C21" s="1" t="s">
        <v>56</v>
      </c>
      <c r="D21" s="2">
        <v>389.62</v>
      </c>
      <c r="E21" s="1" t="s">
        <v>56</v>
      </c>
    </row>
    <row r="22" spans="1:6" ht="49.5" x14ac:dyDescent="0.25">
      <c r="A22" s="1">
        <v>132751</v>
      </c>
      <c r="B22" s="1">
        <v>656</v>
      </c>
      <c r="C22" s="1" t="s">
        <v>50</v>
      </c>
      <c r="D22" s="2">
        <v>8852.24</v>
      </c>
      <c r="E22" s="5" t="s">
        <v>317</v>
      </c>
    </row>
    <row r="23" spans="1:6" ht="49.5" x14ac:dyDescent="0.25">
      <c r="A23" s="1">
        <v>132855</v>
      </c>
      <c r="B23" s="1">
        <v>656</v>
      </c>
      <c r="C23" s="1" t="s">
        <v>50</v>
      </c>
      <c r="D23" s="2">
        <v>8983.57</v>
      </c>
      <c r="E23" s="5" t="s">
        <v>461</v>
      </c>
    </row>
    <row r="24" spans="1:6" s="32" customFormat="1" ht="16.5" x14ac:dyDescent="0.25">
      <c r="A24" s="1">
        <v>132876</v>
      </c>
      <c r="B24" s="1">
        <v>1927</v>
      </c>
      <c r="C24" s="1" t="s">
        <v>56</v>
      </c>
      <c r="D24" s="2">
        <v>389.62</v>
      </c>
      <c r="E24" s="1" t="s">
        <v>56</v>
      </c>
    </row>
    <row r="25" spans="1:6" ht="33" x14ac:dyDescent="0.25">
      <c r="A25" s="45" t="s">
        <v>192</v>
      </c>
      <c r="B25" s="45" t="s">
        <v>192</v>
      </c>
      <c r="C25" s="43" t="s">
        <v>193</v>
      </c>
      <c r="D25" s="46">
        <v>17231.830000000002</v>
      </c>
      <c r="E25" s="43" t="s">
        <v>392</v>
      </c>
      <c r="F25" s="35"/>
    </row>
    <row r="26" spans="1:6" ht="16.5" x14ac:dyDescent="0.25">
      <c r="A26" s="45" t="s">
        <v>192</v>
      </c>
      <c r="B26" s="45" t="s">
        <v>192</v>
      </c>
      <c r="C26" s="43" t="s">
        <v>382</v>
      </c>
      <c r="D26" s="46">
        <v>260407.54</v>
      </c>
      <c r="E26" s="43" t="s">
        <v>378</v>
      </c>
      <c r="F26" s="35"/>
    </row>
    <row r="27" spans="1:6" ht="36" customHeight="1" x14ac:dyDescent="0.25">
      <c r="A27" s="48" t="s">
        <v>192</v>
      </c>
      <c r="B27" s="48" t="s">
        <v>192</v>
      </c>
      <c r="C27" s="43" t="s">
        <v>380</v>
      </c>
      <c r="D27" s="46">
        <v>83931.199999999997</v>
      </c>
      <c r="E27" s="43" t="s">
        <v>378</v>
      </c>
      <c r="F27" s="36"/>
    </row>
    <row r="28" spans="1:6" ht="16.5" x14ac:dyDescent="0.25">
      <c r="A28" s="45" t="s">
        <v>192</v>
      </c>
      <c r="B28" s="45" t="s">
        <v>192</v>
      </c>
      <c r="C28" s="43" t="s">
        <v>383</v>
      </c>
      <c r="D28" s="46">
        <v>37118.18</v>
      </c>
      <c r="E28" s="43" t="s">
        <v>378</v>
      </c>
      <c r="F28" s="35"/>
    </row>
    <row r="29" spans="1:6" ht="16.5" x14ac:dyDescent="0.25">
      <c r="A29" s="45" t="s">
        <v>192</v>
      </c>
      <c r="B29" s="45" t="s">
        <v>192</v>
      </c>
      <c r="C29" s="43" t="s">
        <v>384</v>
      </c>
      <c r="D29" s="47">
        <f>1670+80</f>
        <v>1750</v>
      </c>
      <c r="E29" s="43" t="s">
        <v>378</v>
      </c>
      <c r="F29" s="35"/>
    </row>
    <row r="30" spans="1:6" ht="34.5" customHeight="1" x14ac:dyDescent="0.25">
      <c r="A30" s="45" t="s">
        <v>192</v>
      </c>
      <c r="B30" s="45" t="s">
        <v>192</v>
      </c>
      <c r="C30" s="43" t="s">
        <v>385</v>
      </c>
      <c r="D30" s="46">
        <v>3951.94</v>
      </c>
      <c r="E30" s="43" t="s">
        <v>378</v>
      </c>
      <c r="F30" s="35"/>
    </row>
    <row r="31" spans="1:6" ht="16.5" x14ac:dyDescent="0.25">
      <c r="A31" s="45" t="s">
        <v>192</v>
      </c>
      <c r="B31" s="45" t="s">
        <v>192</v>
      </c>
      <c r="C31" s="43" t="s">
        <v>386</v>
      </c>
      <c r="D31" s="47">
        <v>1172.96</v>
      </c>
      <c r="E31" s="43" t="s">
        <v>378</v>
      </c>
      <c r="F31" s="35"/>
    </row>
    <row r="32" spans="1:6" ht="16.5" x14ac:dyDescent="0.25">
      <c r="A32" s="45" t="s">
        <v>192</v>
      </c>
      <c r="B32" s="45" t="s">
        <v>192</v>
      </c>
      <c r="C32" s="43" t="s">
        <v>394</v>
      </c>
      <c r="D32" s="46">
        <v>690.93</v>
      </c>
      <c r="E32" s="43" t="s">
        <v>394</v>
      </c>
      <c r="F32" s="35"/>
    </row>
    <row r="33" spans="1:6" ht="16.5" x14ac:dyDescent="0.25">
      <c r="A33" s="45" t="s">
        <v>192</v>
      </c>
      <c r="B33" s="45" t="s">
        <v>192</v>
      </c>
      <c r="C33" s="43" t="s">
        <v>387</v>
      </c>
      <c r="D33" s="46">
        <v>260585.9</v>
      </c>
      <c r="E33" s="43" t="s">
        <v>379</v>
      </c>
      <c r="F33" s="35"/>
    </row>
    <row r="34" spans="1:6" ht="33.75" customHeight="1" x14ac:dyDescent="0.25">
      <c r="A34" s="48" t="s">
        <v>192</v>
      </c>
      <c r="B34" s="48" t="s">
        <v>192</v>
      </c>
      <c r="C34" s="43" t="s">
        <v>381</v>
      </c>
      <c r="D34" s="46">
        <v>83397.63</v>
      </c>
      <c r="E34" s="43" t="s">
        <v>379</v>
      </c>
      <c r="F34" s="36"/>
    </row>
    <row r="35" spans="1:6" ht="16.5" x14ac:dyDescent="0.25">
      <c r="A35" s="45" t="s">
        <v>192</v>
      </c>
      <c r="B35" s="45" t="s">
        <v>192</v>
      </c>
      <c r="C35" s="43" t="s">
        <v>388</v>
      </c>
      <c r="D35" s="46">
        <v>36949.72</v>
      </c>
      <c r="E35" s="43" t="s">
        <v>379</v>
      </c>
      <c r="F35" s="35"/>
    </row>
    <row r="36" spans="1:6" ht="16.5" x14ac:dyDescent="0.25">
      <c r="A36" s="45" t="s">
        <v>192</v>
      </c>
      <c r="B36" s="45" t="s">
        <v>192</v>
      </c>
      <c r="C36" s="43" t="s">
        <v>389</v>
      </c>
      <c r="D36" s="47">
        <f>1670+50</f>
        <v>1720</v>
      </c>
      <c r="E36" s="43" t="s">
        <v>379</v>
      </c>
      <c r="F36" s="35"/>
    </row>
    <row r="37" spans="1:6" ht="33" customHeight="1" x14ac:dyDescent="0.25">
      <c r="A37" s="45" t="s">
        <v>192</v>
      </c>
      <c r="B37" s="45" t="s">
        <v>192</v>
      </c>
      <c r="C37" s="43" t="s">
        <v>390</v>
      </c>
      <c r="D37" s="46">
        <v>3951.94</v>
      </c>
      <c r="E37" s="43" t="s">
        <v>379</v>
      </c>
      <c r="F37" s="35"/>
    </row>
    <row r="38" spans="1:6" ht="16.5" x14ac:dyDescent="0.25">
      <c r="A38" s="45" t="s">
        <v>192</v>
      </c>
      <c r="B38" s="45" t="s">
        <v>192</v>
      </c>
      <c r="C38" s="43" t="s">
        <v>391</v>
      </c>
      <c r="D38" s="47">
        <v>1172.96</v>
      </c>
      <c r="E38" s="43" t="s">
        <v>379</v>
      </c>
      <c r="F38" s="35"/>
    </row>
    <row r="39" spans="1:6" ht="33" x14ac:dyDescent="0.25">
      <c r="A39" s="45" t="s">
        <v>192</v>
      </c>
      <c r="B39" s="45" t="s">
        <v>192</v>
      </c>
      <c r="C39" s="43" t="s">
        <v>395</v>
      </c>
      <c r="D39" s="47">
        <v>2345.92</v>
      </c>
      <c r="E39" s="43" t="s">
        <v>396</v>
      </c>
      <c r="F39" s="35"/>
    </row>
    <row r="40" spans="1:6" ht="16.5" x14ac:dyDescent="0.25">
      <c r="A40" s="45" t="s">
        <v>192</v>
      </c>
      <c r="B40" s="45" t="s">
        <v>192</v>
      </c>
      <c r="C40" s="43" t="s">
        <v>399</v>
      </c>
      <c r="D40" s="46">
        <v>283963.23</v>
      </c>
      <c r="E40" s="43" t="s">
        <v>398</v>
      </c>
      <c r="F40" s="35"/>
    </row>
    <row r="41" spans="1:6" ht="33.75" customHeight="1" x14ac:dyDescent="0.25">
      <c r="A41" s="48" t="s">
        <v>192</v>
      </c>
      <c r="B41" s="48" t="s">
        <v>192</v>
      </c>
      <c r="C41" s="43" t="s">
        <v>471</v>
      </c>
      <c r="D41" s="46">
        <v>84081.82</v>
      </c>
      <c r="E41" s="43" t="s">
        <v>398</v>
      </c>
      <c r="F41" s="36"/>
    </row>
    <row r="42" spans="1:6" ht="16.5" x14ac:dyDescent="0.25">
      <c r="A42" s="45" t="s">
        <v>192</v>
      </c>
      <c r="B42" s="45" t="s">
        <v>192</v>
      </c>
      <c r="C42" s="43" t="s">
        <v>468</v>
      </c>
      <c r="D42" s="46">
        <v>39531.279999999999</v>
      </c>
      <c r="E42" s="43" t="s">
        <v>398</v>
      </c>
      <c r="F42" s="35"/>
    </row>
    <row r="43" spans="1:6" ht="16.5" x14ac:dyDescent="0.25">
      <c r="A43" s="45" t="s">
        <v>192</v>
      </c>
      <c r="B43" s="45" t="s">
        <v>192</v>
      </c>
      <c r="C43" s="43" t="s">
        <v>470</v>
      </c>
      <c r="D43" s="47">
        <f>1670+50</f>
        <v>1720</v>
      </c>
      <c r="E43" s="43" t="s">
        <v>398</v>
      </c>
      <c r="F43" s="35"/>
    </row>
    <row r="44" spans="1:6" ht="33" customHeight="1" x14ac:dyDescent="0.25">
      <c r="A44" s="45" t="s">
        <v>192</v>
      </c>
      <c r="B44" s="45" t="s">
        <v>192</v>
      </c>
      <c r="C44" s="43" t="s">
        <v>469</v>
      </c>
      <c r="D44" s="44">
        <v>3951.94</v>
      </c>
      <c r="E44" s="43" t="s">
        <v>398</v>
      </c>
      <c r="F44" s="35">
        <v>43707</v>
      </c>
    </row>
    <row r="45" spans="1:6" x14ac:dyDescent="0.25">
      <c r="C45" s="37"/>
      <c r="D45" s="34"/>
      <c r="E45" s="33"/>
    </row>
    <row r="46" spans="1:6" ht="31.5" x14ac:dyDescent="0.25">
      <c r="A46" s="20" t="s">
        <v>194</v>
      </c>
      <c r="D46" s="21">
        <f>SUM(D7:D45)</f>
        <v>1266265.75</v>
      </c>
    </row>
    <row r="47" spans="1:6" ht="49.5" x14ac:dyDescent="0.25">
      <c r="A47" s="1">
        <v>132571</v>
      </c>
      <c r="B47" s="1">
        <v>40</v>
      </c>
      <c r="C47" s="1" t="s">
        <v>22</v>
      </c>
      <c r="D47" s="2">
        <v>249</v>
      </c>
      <c r="E47" s="1" t="s">
        <v>178</v>
      </c>
    </row>
    <row r="48" spans="1:6" ht="68.25" customHeight="1" x14ac:dyDescent="0.25">
      <c r="A48" s="1">
        <v>132572</v>
      </c>
      <c r="B48" s="1">
        <v>64</v>
      </c>
      <c r="C48" s="1" t="s">
        <v>6</v>
      </c>
      <c r="D48" s="2">
        <v>178.17000000000002</v>
      </c>
      <c r="E48" s="1" t="s">
        <v>358</v>
      </c>
    </row>
    <row r="49" spans="1:5" ht="49.5" x14ac:dyDescent="0.25">
      <c r="A49" s="1">
        <v>132573</v>
      </c>
      <c r="B49" s="1">
        <v>72</v>
      </c>
      <c r="C49" s="1" t="s">
        <v>110</v>
      </c>
      <c r="D49" s="2">
        <v>41.75</v>
      </c>
      <c r="E49" s="1" t="s">
        <v>177</v>
      </c>
    </row>
    <row r="50" spans="1:5" ht="33" x14ac:dyDescent="0.25">
      <c r="A50" s="1">
        <v>132575</v>
      </c>
      <c r="B50" s="1">
        <v>257</v>
      </c>
      <c r="C50" s="1" t="s">
        <v>7</v>
      </c>
      <c r="D50" s="2">
        <v>35.68</v>
      </c>
      <c r="E50" s="1" t="s">
        <v>176</v>
      </c>
    </row>
    <row r="51" spans="1:5" ht="33" x14ac:dyDescent="0.25">
      <c r="A51" s="1">
        <v>132576</v>
      </c>
      <c r="B51" s="1">
        <v>439</v>
      </c>
      <c r="C51" s="1" t="s">
        <v>29</v>
      </c>
      <c r="D51" s="2">
        <v>141.81</v>
      </c>
      <c r="E51" s="1" t="s">
        <v>175</v>
      </c>
    </row>
    <row r="52" spans="1:5" ht="49.5" x14ac:dyDescent="0.25">
      <c r="A52" s="1">
        <v>132577</v>
      </c>
      <c r="B52" s="1">
        <v>271</v>
      </c>
      <c r="C52" s="1" t="s">
        <v>46</v>
      </c>
      <c r="D52" s="2">
        <v>299.33</v>
      </c>
      <c r="E52" s="1" t="s">
        <v>174</v>
      </c>
    </row>
    <row r="53" spans="1:5" ht="66" x14ac:dyDescent="0.25">
      <c r="A53" s="1">
        <v>132579</v>
      </c>
      <c r="B53" s="1">
        <v>293</v>
      </c>
      <c r="C53" s="1" t="s">
        <v>30</v>
      </c>
      <c r="D53" s="2">
        <v>159.35</v>
      </c>
      <c r="E53" s="1" t="s">
        <v>173</v>
      </c>
    </row>
    <row r="54" spans="1:5" ht="51" customHeight="1" x14ac:dyDescent="0.25">
      <c r="A54" s="1">
        <v>132580</v>
      </c>
      <c r="B54" s="1">
        <v>319</v>
      </c>
      <c r="C54" s="1" t="s">
        <v>115</v>
      </c>
      <c r="D54" s="2">
        <v>167.89999999999998</v>
      </c>
      <c r="E54" s="1" t="s">
        <v>172</v>
      </c>
    </row>
    <row r="55" spans="1:5" ht="49.5" x14ac:dyDescent="0.25">
      <c r="A55" s="1">
        <v>132581</v>
      </c>
      <c r="B55" s="1">
        <v>393</v>
      </c>
      <c r="C55" s="1" t="s">
        <v>119</v>
      </c>
      <c r="D55" s="2">
        <v>121.08</v>
      </c>
      <c r="E55" s="1" t="s">
        <v>171</v>
      </c>
    </row>
    <row r="56" spans="1:5" ht="33" x14ac:dyDescent="0.25">
      <c r="A56" s="1">
        <v>132582</v>
      </c>
      <c r="B56" s="1">
        <v>431</v>
      </c>
      <c r="C56" s="1" t="s">
        <v>31</v>
      </c>
      <c r="D56" s="2">
        <v>17.5</v>
      </c>
      <c r="E56" s="1" t="s">
        <v>179</v>
      </c>
    </row>
    <row r="57" spans="1:5" ht="49.5" x14ac:dyDescent="0.25">
      <c r="A57" s="1">
        <v>132584</v>
      </c>
      <c r="B57" s="1">
        <v>1611</v>
      </c>
      <c r="C57" s="1" t="s">
        <v>17</v>
      </c>
      <c r="D57" s="2">
        <v>20.94</v>
      </c>
      <c r="E57" s="6" t="s">
        <v>53</v>
      </c>
    </row>
    <row r="58" spans="1:5" ht="82.5" x14ac:dyDescent="0.25">
      <c r="A58" s="1">
        <v>132585</v>
      </c>
      <c r="B58" s="1">
        <v>2010</v>
      </c>
      <c r="C58" s="1" t="s">
        <v>163</v>
      </c>
      <c r="D58" s="2">
        <v>70.12</v>
      </c>
      <c r="E58" s="1" t="s">
        <v>180</v>
      </c>
    </row>
    <row r="59" spans="1:5" ht="49.5" x14ac:dyDescent="0.25">
      <c r="A59" s="1">
        <v>132586</v>
      </c>
      <c r="B59" s="1">
        <v>591</v>
      </c>
      <c r="C59" s="1" t="s">
        <v>38</v>
      </c>
      <c r="D59" s="2">
        <v>179.12</v>
      </c>
      <c r="E59" s="1" t="s">
        <v>181</v>
      </c>
    </row>
    <row r="60" spans="1:5" ht="33" x14ac:dyDescent="0.25">
      <c r="A60" s="1">
        <v>132588</v>
      </c>
      <c r="B60" s="1">
        <v>1802</v>
      </c>
      <c r="C60" s="1" t="s">
        <v>62</v>
      </c>
      <c r="D60" s="2">
        <v>234.35</v>
      </c>
      <c r="E60" s="13" t="s">
        <v>182</v>
      </c>
    </row>
    <row r="61" spans="1:5" ht="66" x14ac:dyDescent="0.25">
      <c r="A61" s="1">
        <v>132590</v>
      </c>
      <c r="B61" s="1">
        <v>17</v>
      </c>
      <c r="C61" s="1" t="s">
        <v>1</v>
      </c>
      <c r="D61" s="2">
        <v>1772.93</v>
      </c>
      <c r="E61" s="3" t="s">
        <v>200</v>
      </c>
    </row>
    <row r="62" spans="1:5" ht="49.5" x14ac:dyDescent="0.25">
      <c r="A62" s="1">
        <v>132591</v>
      </c>
      <c r="B62" s="1">
        <v>73</v>
      </c>
      <c r="C62" s="1" t="s">
        <v>128</v>
      </c>
      <c r="D62" s="2">
        <v>432.2</v>
      </c>
      <c r="E62" s="3" t="s">
        <v>201</v>
      </c>
    </row>
    <row r="63" spans="1:5" ht="66" x14ac:dyDescent="0.25">
      <c r="A63" s="1">
        <v>132592</v>
      </c>
      <c r="B63" s="1">
        <v>1612</v>
      </c>
      <c r="C63" s="1" t="s">
        <v>23</v>
      </c>
      <c r="D63" s="2">
        <v>1901.64</v>
      </c>
      <c r="E63" s="4" t="s">
        <v>202</v>
      </c>
    </row>
    <row r="64" spans="1:5" ht="33" x14ac:dyDescent="0.25">
      <c r="A64" s="1">
        <v>132593</v>
      </c>
      <c r="B64" s="1">
        <v>1027</v>
      </c>
      <c r="C64" s="1" t="s">
        <v>24</v>
      </c>
      <c r="D64" s="2">
        <v>262.16000000000003</v>
      </c>
      <c r="E64" s="5" t="s">
        <v>203</v>
      </c>
    </row>
    <row r="65" spans="1:5" ht="33" x14ac:dyDescent="0.25">
      <c r="A65" s="1">
        <v>132594</v>
      </c>
      <c r="B65" s="1">
        <v>1602</v>
      </c>
      <c r="C65" s="1" t="s">
        <v>123</v>
      </c>
      <c r="D65" s="2">
        <v>6132.69</v>
      </c>
      <c r="E65" s="1" t="s">
        <v>204</v>
      </c>
    </row>
    <row r="66" spans="1:5" ht="33" x14ac:dyDescent="0.25">
      <c r="A66" s="1">
        <v>132595</v>
      </c>
      <c r="B66" s="1">
        <v>144</v>
      </c>
      <c r="C66" s="1" t="s">
        <v>26</v>
      </c>
      <c r="D66" s="2">
        <v>274.60000000000002</v>
      </c>
      <c r="E66" s="8" t="s">
        <v>205</v>
      </c>
    </row>
    <row r="67" spans="1:5" ht="33" x14ac:dyDescent="0.25">
      <c r="A67" s="1">
        <v>132596</v>
      </c>
      <c r="B67" s="1">
        <v>180</v>
      </c>
      <c r="C67" s="1" t="s">
        <v>132</v>
      </c>
      <c r="D67" s="2">
        <v>1913.95</v>
      </c>
      <c r="E67" s="1" t="s">
        <v>206</v>
      </c>
    </row>
    <row r="68" spans="1:5" ht="49.5" x14ac:dyDescent="0.25">
      <c r="A68" s="1">
        <v>132597</v>
      </c>
      <c r="B68" s="1">
        <v>1511</v>
      </c>
      <c r="C68" s="1" t="s">
        <v>11</v>
      </c>
      <c r="D68" s="2">
        <v>1344.26</v>
      </c>
      <c r="E68" s="3" t="s">
        <v>201</v>
      </c>
    </row>
    <row r="69" spans="1:5" ht="49.5" x14ac:dyDescent="0.25">
      <c r="A69" s="1">
        <v>132598</v>
      </c>
      <c r="B69" s="1">
        <v>386</v>
      </c>
      <c r="C69" s="1" t="s">
        <v>98</v>
      </c>
      <c r="D69" s="2">
        <v>878.89</v>
      </c>
      <c r="E69" s="3" t="s">
        <v>201</v>
      </c>
    </row>
    <row r="70" spans="1:5" ht="33" x14ac:dyDescent="0.25">
      <c r="A70" s="1">
        <v>132599</v>
      </c>
      <c r="B70" s="1">
        <v>438</v>
      </c>
      <c r="C70" s="1" t="s">
        <v>32</v>
      </c>
      <c r="D70" s="2">
        <v>30.53</v>
      </c>
      <c r="E70" s="9" t="s">
        <v>207</v>
      </c>
    </row>
    <row r="71" spans="1:5" ht="33" x14ac:dyDescent="0.25">
      <c r="A71" s="1">
        <v>132600</v>
      </c>
      <c r="B71" s="1">
        <v>438</v>
      </c>
      <c r="C71" s="1" t="s">
        <v>32</v>
      </c>
      <c r="D71" s="2">
        <v>65.52</v>
      </c>
      <c r="E71" s="9" t="s">
        <v>208</v>
      </c>
    </row>
    <row r="72" spans="1:5" ht="49.5" x14ac:dyDescent="0.25">
      <c r="A72" s="1">
        <v>132601</v>
      </c>
      <c r="B72" s="1">
        <v>481</v>
      </c>
      <c r="C72" s="1" t="s">
        <v>73</v>
      </c>
      <c r="D72" s="2">
        <v>46.34</v>
      </c>
      <c r="E72" s="13" t="s">
        <v>209</v>
      </c>
    </row>
    <row r="73" spans="1:5" ht="99" x14ac:dyDescent="0.25">
      <c r="A73" s="1">
        <v>132602</v>
      </c>
      <c r="B73" s="1">
        <v>489</v>
      </c>
      <c r="C73" s="1" t="s">
        <v>16</v>
      </c>
      <c r="D73" s="2">
        <v>1402.62</v>
      </c>
      <c r="E73" s="6" t="s">
        <v>210</v>
      </c>
    </row>
    <row r="74" spans="1:5" ht="49.5" x14ac:dyDescent="0.25">
      <c r="A74" s="1">
        <v>132603</v>
      </c>
      <c r="B74" s="1">
        <v>1611</v>
      </c>
      <c r="C74" s="1" t="s">
        <v>17</v>
      </c>
      <c r="D74" s="2">
        <v>27.76</v>
      </c>
      <c r="E74" s="6" t="s">
        <v>74</v>
      </c>
    </row>
    <row r="75" spans="1:5" ht="49.5" x14ac:dyDescent="0.25">
      <c r="A75" s="1">
        <v>132604</v>
      </c>
      <c r="B75" s="1">
        <v>502</v>
      </c>
      <c r="C75" s="1" t="s">
        <v>18</v>
      </c>
      <c r="D75" s="2">
        <v>791.95</v>
      </c>
      <c r="E75" s="3" t="s">
        <v>201</v>
      </c>
    </row>
    <row r="76" spans="1:5" ht="49.5" x14ac:dyDescent="0.25">
      <c r="A76" s="1">
        <v>132605</v>
      </c>
      <c r="B76" s="1">
        <v>1257</v>
      </c>
      <c r="C76" s="1" t="s">
        <v>61</v>
      </c>
      <c r="D76" s="2">
        <v>14.7</v>
      </c>
      <c r="E76" s="3" t="s">
        <v>211</v>
      </c>
    </row>
    <row r="77" spans="1:5" ht="49.5" x14ac:dyDescent="0.25">
      <c r="A77" s="1">
        <v>132606</v>
      </c>
      <c r="B77" s="1">
        <v>585</v>
      </c>
      <c r="C77" s="1" t="s">
        <v>76</v>
      </c>
      <c r="D77" s="2">
        <v>782.53</v>
      </c>
      <c r="E77" s="13" t="s">
        <v>212</v>
      </c>
    </row>
    <row r="78" spans="1:5" ht="165" customHeight="1" x14ac:dyDescent="0.25">
      <c r="A78" s="1">
        <v>132607</v>
      </c>
      <c r="B78" s="1">
        <v>2010</v>
      </c>
      <c r="C78" s="1" t="s">
        <v>163</v>
      </c>
      <c r="D78" s="2">
        <v>727.41</v>
      </c>
      <c r="E78" s="4" t="s">
        <v>214</v>
      </c>
    </row>
    <row r="79" spans="1:5" ht="33" x14ac:dyDescent="0.25">
      <c r="A79" s="1">
        <v>132608</v>
      </c>
      <c r="B79" s="1">
        <v>1159</v>
      </c>
      <c r="C79" s="1" t="s">
        <v>39</v>
      </c>
      <c r="D79" s="2">
        <v>217</v>
      </c>
      <c r="E79" s="4" t="s">
        <v>213</v>
      </c>
    </row>
    <row r="80" spans="1:5" ht="99" x14ac:dyDescent="0.25">
      <c r="A80" s="1">
        <v>132609</v>
      </c>
      <c r="B80" s="1">
        <v>1803</v>
      </c>
      <c r="C80" s="1" t="s">
        <v>127</v>
      </c>
      <c r="D80" s="2">
        <v>498</v>
      </c>
      <c r="E80" s="4" t="s">
        <v>219</v>
      </c>
    </row>
    <row r="81" spans="1:5" ht="82.5" x14ac:dyDescent="0.25">
      <c r="A81" s="1">
        <v>132610</v>
      </c>
      <c r="B81" s="1">
        <v>14</v>
      </c>
      <c r="C81" s="1" t="s">
        <v>2</v>
      </c>
      <c r="D81" s="2">
        <v>69.75</v>
      </c>
      <c r="E81" s="4" t="s">
        <v>224</v>
      </c>
    </row>
    <row r="82" spans="1:5" ht="66" x14ac:dyDescent="0.25">
      <c r="A82" s="1">
        <v>132611</v>
      </c>
      <c r="B82" s="1">
        <v>24</v>
      </c>
      <c r="C82" s="1" t="s">
        <v>3</v>
      </c>
      <c r="D82" s="2">
        <v>136.62</v>
      </c>
      <c r="E82" s="1" t="s">
        <v>365</v>
      </c>
    </row>
    <row r="83" spans="1:5" ht="49.5" x14ac:dyDescent="0.25">
      <c r="A83" s="1">
        <v>132612</v>
      </c>
      <c r="B83" s="1">
        <v>29</v>
      </c>
      <c r="C83" s="1" t="s">
        <v>52</v>
      </c>
      <c r="D83" s="2">
        <v>320.39999999999998</v>
      </c>
      <c r="E83" s="4" t="s">
        <v>220</v>
      </c>
    </row>
    <row r="84" spans="1:5" ht="66" x14ac:dyDescent="0.25">
      <c r="A84" s="1">
        <v>132613</v>
      </c>
      <c r="B84" s="1">
        <v>55</v>
      </c>
      <c r="C84" s="1" t="s">
        <v>5</v>
      </c>
      <c r="D84" s="2">
        <v>235.99</v>
      </c>
      <c r="E84" s="4" t="s">
        <v>221</v>
      </c>
    </row>
    <row r="85" spans="1:5" ht="49.5" x14ac:dyDescent="0.25">
      <c r="A85" s="1">
        <v>132614</v>
      </c>
      <c r="B85" s="1">
        <v>1575</v>
      </c>
      <c r="C85" s="1" t="s">
        <v>109</v>
      </c>
      <c r="D85" s="2">
        <v>73</v>
      </c>
      <c r="E85" s="1" t="s">
        <v>222</v>
      </c>
    </row>
    <row r="86" spans="1:5" ht="33" x14ac:dyDescent="0.25">
      <c r="A86" s="1">
        <v>132615</v>
      </c>
      <c r="B86" s="1">
        <v>1612</v>
      </c>
      <c r="C86" s="1" t="s">
        <v>23</v>
      </c>
      <c r="D86" s="2">
        <v>251.99</v>
      </c>
      <c r="E86" s="4" t="s">
        <v>67</v>
      </c>
    </row>
    <row r="87" spans="1:5" ht="33" x14ac:dyDescent="0.25">
      <c r="A87" s="1">
        <v>132616</v>
      </c>
      <c r="B87" s="1">
        <v>1987</v>
      </c>
      <c r="C87" s="1" t="s">
        <v>129</v>
      </c>
      <c r="D87" s="2">
        <v>213.35</v>
      </c>
      <c r="E87" s="1" t="s">
        <v>216</v>
      </c>
    </row>
    <row r="88" spans="1:5" ht="33" x14ac:dyDescent="0.25">
      <c r="A88" s="1">
        <v>132617</v>
      </c>
      <c r="B88" s="1">
        <v>140</v>
      </c>
      <c r="C88" s="1" t="s">
        <v>103</v>
      </c>
      <c r="D88" s="2">
        <v>58.21</v>
      </c>
      <c r="E88" s="6" t="s">
        <v>217</v>
      </c>
    </row>
    <row r="89" spans="1:5" ht="33" x14ac:dyDescent="0.25">
      <c r="A89" s="1">
        <v>132618</v>
      </c>
      <c r="B89" s="1">
        <v>1034</v>
      </c>
      <c r="C89" s="1" t="s">
        <v>45</v>
      </c>
      <c r="D89" s="2">
        <v>30.45</v>
      </c>
      <c r="E89" s="1" t="s">
        <v>223</v>
      </c>
    </row>
    <row r="90" spans="1:5" ht="133.5" customHeight="1" x14ac:dyDescent="0.25">
      <c r="A90" s="1">
        <v>132619</v>
      </c>
      <c r="B90" s="1">
        <v>235</v>
      </c>
      <c r="C90" s="1" t="s">
        <v>28</v>
      </c>
      <c r="D90" s="2">
        <v>1032.54</v>
      </c>
      <c r="E90" s="1" t="s">
        <v>225</v>
      </c>
    </row>
    <row r="91" spans="1:5" ht="68.25" customHeight="1" x14ac:dyDescent="0.25">
      <c r="A91" s="1">
        <v>132620</v>
      </c>
      <c r="B91" s="1">
        <v>257</v>
      </c>
      <c r="C91" s="1" t="s">
        <v>7</v>
      </c>
      <c r="D91" s="2">
        <v>334.96000000000004</v>
      </c>
      <c r="E91" s="1" t="s">
        <v>226</v>
      </c>
    </row>
    <row r="92" spans="1:5" ht="33" x14ac:dyDescent="0.25">
      <c r="A92" s="1">
        <v>132621</v>
      </c>
      <c r="B92" s="1">
        <v>1105</v>
      </c>
      <c r="C92" s="1" t="s">
        <v>113</v>
      </c>
      <c r="D92" s="2">
        <v>85.62</v>
      </c>
      <c r="E92" s="1" t="s">
        <v>227</v>
      </c>
    </row>
    <row r="93" spans="1:5" ht="49.5" x14ac:dyDescent="0.25">
      <c r="A93" s="1">
        <v>132622</v>
      </c>
      <c r="B93" s="1">
        <v>298</v>
      </c>
      <c r="C93" s="1" t="s">
        <v>133</v>
      </c>
      <c r="D93" s="2">
        <v>78.45</v>
      </c>
      <c r="E93" s="1" t="s">
        <v>228</v>
      </c>
    </row>
    <row r="94" spans="1:5" ht="49.5" x14ac:dyDescent="0.25">
      <c r="A94" s="1">
        <v>132623</v>
      </c>
      <c r="B94" s="1">
        <v>315</v>
      </c>
      <c r="C94" s="1" t="s">
        <v>114</v>
      </c>
      <c r="D94" s="2">
        <v>147.62</v>
      </c>
      <c r="E94" s="1" t="s">
        <v>229</v>
      </c>
    </row>
    <row r="95" spans="1:5" ht="49.5" x14ac:dyDescent="0.25">
      <c r="A95" s="1">
        <v>132624</v>
      </c>
      <c r="B95" s="1">
        <v>588</v>
      </c>
      <c r="C95" s="1" t="s">
        <v>10</v>
      </c>
      <c r="D95" s="2">
        <v>53.92</v>
      </c>
      <c r="E95" s="1" t="s">
        <v>230</v>
      </c>
    </row>
    <row r="96" spans="1:5" ht="66" x14ac:dyDescent="0.25">
      <c r="A96" s="1">
        <v>132625</v>
      </c>
      <c r="B96" s="1">
        <v>2025</v>
      </c>
      <c r="C96" s="1" t="s">
        <v>215</v>
      </c>
      <c r="D96" s="2">
        <v>123</v>
      </c>
      <c r="E96" s="3" t="s">
        <v>231</v>
      </c>
    </row>
    <row r="97" spans="1:5" ht="33" x14ac:dyDescent="0.25">
      <c r="A97" s="1">
        <v>132626</v>
      </c>
      <c r="B97" s="1">
        <v>1923</v>
      </c>
      <c r="C97" s="1" t="s">
        <v>100</v>
      </c>
      <c r="D97" s="2">
        <v>242.92</v>
      </c>
      <c r="E97" s="1" t="s">
        <v>232</v>
      </c>
    </row>
    <row r="98" spans="1:5" ht="33.75" customHeight="1" x14ac:dyDescent="0.25">
      <c r="A98" s="1">
        <v>132627</v>
      </c>
      <c r="B98" s="1">
        <v>1924</v>
      </c>
      <c r="C98" s="1" t="s">
        <v>101</v>
      </c>
      <c r="D98" s="2">
        <v>143.06</v>
      </c>
      <c r="E98" s="1" t="s">
        <v>366</v>
      </c>
    </row>
    <row r="99" spans="1:5" ht="33" x14ac:dyDescent="0.25">
      <c r="A99" s="1">
        <v>132628</v>
      </c>
      <c r="B99" s="1">
        <v>375</v>
      </c>
      <c r="C99" s="1" t="s">
        <v>14</v>
      </c>
      <c r="D99" s="2">
        <v>7.25</v>
      </c>
      <c r="E99" s="6" t="s">
        <v>106</v>
      </c>
    </row>
    <row r="100" spans="1:5" ht="247.5" x14ac:dyDescent="0.25">
      <c r="A100" s="1">
        <v>132629</v>
      </c>
      <c r="B100" s="1">
        <v>425</v>
      </c>
      <c r="C100" s="1" t="s">
        <v>15</v>
      </c>
      <c r="D100" s="2">
        <v>548.41000000000008</v>
      </c>
      <c r="E100" s="1" t="s">
        <v>233</v>
      </c>
    </row>
    <row r="101" spans="1:5" ht="66" x14ac:dyDescent="0.25">
      <c r="A101" s="1">
        <v>132630</v>
      </c>
      <c r="B101" s="1">
        <v>441</v>
      </c>
      <c r="C101" s="1" t="s">
        <v>125</v>
      </c>
      <c r="D101" s="2">
        <v>46.370000000000005</v>
      </c>
      <c r="E101" s="1" t="s">
        <v>234</v>
      </c>
    </row>
    <row r="102" spans="1:5" ht="66" x14ac:dyDescent="0.25">
      <c r="A102" s="1">
        <v>132631</v>
      </c>
      <c r="B102" s="1">
        <v>454</v>
      </c>
      <c r="C102" s="1" t="s">
        <v>152</v>
      </c>
      <c r="D102" s="2">
        <v>246.9</v>
      </c>
      <c r="E102" s="1" t="s">
        <v>235</v>
      </c>
    </row>
    <row r="103" spans="1:5" ht="33" x14ac:dyDescent="0.25">
      <c r="A103" s="1">
        <v>132632</v>
      </c>
      <c r="B103" s="1">
        <v>499</v>
      </c>
      <c r="C103" s="1" t="s">
        <v>35</v>
      </c>
      <c r="D103" s="2">
        <v>8336.7099999999991</v>
      </c>
      <c r="E103" s="4" t="s">
        <v>218</v>
      </c>
    </row>
    <row r="104" spans="1:5" ht="49.5" x14ac:dyDescent="0.25">
      <c r="A104" s="1">
        <v>132633</v>
      </c>
      <c r="B104" s="1">
        <v>499</v>
      </c>
      <c r="C104" s="1" t="s">
        <v>35</v>
      </c>
      <c r="D104" s="2">
        <v>1001.36</v>
      </c>
      <c r="E104" s="4" t="s">
        <v>236</v>
      </c>
    </row>
    <row r="105" spans="1:5" ht="49.5" x14ac:dyDescent="0.25">
      <c r="A105" s="1">
        <v>132634</v>
      </c>
      <c r="B105" s="1">
        <v>578</v>
      </c>
      <c r="C105" s="1" t="s">
        <v>367</v>
      </c>
      <c r="D105" s="2">
        <v>49.81</v>
      </c>
      <c r="E105" s="1" t="s">
        <v>237</v>
      </c>
    </row>
    <row r="106" spans="1:5" ht="49.5" x14ac:dyDescent="0.25">
      <c r="A106" s="1">
        <v>132635</v>
      </c>
      <c r="B106" s="1">
        <v>1921</v>
      </c>
      <c r="C106" s="1" t="s">
        <v>149</v>
      </c>
      <c r="D106" s="2">
        <v>165</v>
      </c>
      <c r="E106" s="4" t="s">
        <v>239</v>
      </c>
    </row>
    <row r="107" spans="1:5" ht="33" x14ac:dyDescent="0.25">
      <c r="A107" s="1">
        <v>132636</v>
      </c>
      <c r="B107" s="1">
        <v>1256</v>
      </c>
      <c r="C107" s="1" t="s">
        <v>66</v>
      </c>
      <c r="D107" s="2">
        <v>9484.2000000000007</v>
      </c>
      <c r="E107" s="1" t="s">
        <v>240</v>
      </c>
    </row>
    <row r="108" spans="1:5" ht="181.5" x14ac:dyDescent="0.25">
      <c r="A108" s="1">
        <v>132637</v>
      </c>
      <c r="B108" s="1">
        <v>64</v>
      </c>
      <c r="C108" s="1" t="s">
        <v>6</v>
      </c>
      <c r="D108" s="2">
        <v>886.18000000000006</v>
      </c>
      <c r="E108" s="4" t="s">
        <v>393</v>
      </c>
    </row>
    <row r="109" spans="1:5" ht="33" x14ac:dyDescent="0.25">
      <c r="A109" s="1">
        <v>132638</v>
      </c>
      <c r="B109" s="1">
        <v>98</v>
      </c>
      <c r="C109" s="1" t="s">
        <v>141</v>
      </c>
      <c r="D109" s="2">
        <v>97164</v>
      </c>
      <c r="E109" s="4" t="s">
        <v>241</v>
      </c>
    </row>
    <row r="110" spans="1:5" ht="33" x14ac:dyDescent="0.25">
      <c r="A110" s="1">
        <v>132639</v>
      </c>
      <c r="B110" s="1">
        <v>151</v>
      </c>
      <c r="C110" s="1" t="s">
        <v>104</v>
      </c>
      <c r="D110" s="2">
        <v>96.25</v>
      </c>
      <c r="E110" s="14" t="s">
        <v>105</v>
      </c>
    </row>
    <row r="111" spans="1:5" ht="49.5" x14ac:dyDescent="0.25">
      <c r="A111" s="1">
        <v>132640</v>
      </c>
      <c r="B111" s="1">
        <v>160</v>
      </c>
      <c r="C111" s="1" t="s">
        <v>68</v>
      </c>
      <c r="D111" s="2">
        <v>2096.9499999999998</v>
      </c>
      <c r="E111" s="1" t="s">
        <v>242</v>
      </c>
    </row>
    <row r="112" spans="1:5" ht="66" x14ac:dyDescent="0.25">
      <c r="A112" s="1">
        <v>132641</v>
      </c>
      <c r="B112" s="1">
        <v>174</v>
      </c>
      <c r="C112" s="1" t="s">
        <v>27</v>
      </c>
      <c r="D112" s="2">
        <v>255.39</v>
      </c>
      <c r="E112" s="1" t="s">
        <v>243</v>
      </c>
    </row>
    <row r="113" spans="1:5" ht="33" x14ac:dyDescent="0.25">
      <c r="A113" s="1">
        <v>132642</v>
      </c>
      <c r="B113" s="1">
        <v>1034</v>
      </c>
      <c r="C113" s="1" t="s">
        <v>45</v>
      </c>
      <c r="D113" s="2">
        <v>30.45</v>
      </c>
      <c r="E113" s="1" t="s">
        <v>244</v>
      </c>
    </row>
    <row r="114" spans="1:5" ht="82.5" x14ac:dyDescent="0.25">
      <c r="A114" s="1">
        <v>132643</v>
      </c>
      <c r="B114" s="1">
        <v>312</v>
      </c>
      <c r="C114" s="1" t="s">
        <v>89</v>
      </c>
      <c r="D114" s="2">
        <v>318.01</v>
      </c>
      <c r="E114" s="1" t="s">
        <v>245</v>
      </c>
    </row>
    <row r="115" spans="1:5" ht="66" x14ac:dyDescent="0.25">
      <c r="A115" s="1">
        <v>132644</v>
      </c>
      <c r="B115" s="1">
        <v>1946</v>
      </c>
      <c r="C115" s="1" t="s">
        <v>246</v>
      </c>
      <c r="D115" s="2">
        <v>189.05</v>
      </c>
      <c r="E115" s="1" t="s">
        <v>247</v>
      </c>
    </row>
    <row r="116" spans="1:5" ht="49.5" x14ac:dyDescent="0.25">
      <c r="A116" s="1">
        <v>132645</v>
      </c>
      <c r="B116" s="1">
        <v>1931</v>
      </c>
      <c r="C116" s="1" t="s">
        <v>116</v>
      </c>
      <c r="D116" s="2">
        <v>1060.06</v>
      </c>
      <c r="E116" s="4" t="s">
        <v>248</v>
      </c>
    </row>
    <row r="117" spans="1:5" ht="49.5" x14ac:dyDescent="0.25">
      <c r="A117" s="1">
        <v>132646</v>
      </c>
      <c r="B117" s="1">
        <v>381</v>
      </c>
      <c r="C117" s="1" t="s">
        <v>70</v>
      </c>
      <c r="D117" s="2">
        <v>1752.97</v>
      </c>
      <c r="E117" s="5" t="s">
        <v>249</v>
      </c>
    </row>
    <row r="118" spans="1:5" ht="49.5" x14ac:dyDescent="0.25">
      <c r="A118" s="1">
        <v>132647</v>
      </c>
      <c r="B118" s="1">
        <v>368</v>
      </c>
      <c r="C118" s="1" t="s">
        <v>138</v>
      </c>
      <c r="D118" s="2">
        <v>1732.04</v>
      </c>
      <c r="E118" s="3" t="s">
        <v>250</v>
      </c>
    </row>
    <row r="119" spans="1:5" ht="82.5" x14ac:dyDescent="0.25">
      <c r="A119" s="1">
        <v>132648</v>
      </c>
      <c r="B119" s="1">
        <v>425</v>
      </c>
      <c r="C119" s="1" t="s">
        <v>15</v>
      </c>
      <c r="D119" s="2">
        <v>127.83</v>
      </c>
      <c r="E119" s="1" t="s">
        <v>251</v>
      </c>
    </row>
    <row r="120" spans="1:5" ht="32.25" customHeight="1" x14ac:dyDescent="0.25">
      <c r="A120" s="1">
        <v>132649</v>
      </c>
      <c r="B120" s="1">
        <v>433</v>
      </c>
      <c r="C120" s="1" t="s">
        <v>144</v>
      </c>
      <c r="D120" s="2">
        <v>286.18</v>
      </c>
      <c r="E120" s="16" t="s">
        <v>368</v>
      </c>
    </row>
    <row r="121" spans="1:5" ht="198" x14ac:dyDescent="0.25">
      <c r="A121" s="1">
        <v>132650</v>
      </c>
      <c r="B121" s="1">
        <v>454</v>
      </c>
      <c r="C121" s="1" t="s">
        <v>152</v>
      </c>
      <c r="D121" s="2">
        <v>292.28999999999996</v>
      </c>
      <c r="E121" s="1" t="s">
        <v>252</v>
      </c>
    </row>
    <row r="122" spans="1:5" ht="16.5" x14ac:dyDescent="0.25">
      <c r="A122" s="1">
        <v>132651</v>
      </c>
      <c r="B122" s="1">
        <v>491</v>
      </c>
      <c r="C122" s="1" t="s">
        <v>156</v>
      </c>
      <c r="D122" s="2">
        <v>0</v>
      </c>
      <c r="E122" s="6" t="s">
        <v>156</v>
      </c>
    </row>
    <row r="123" spans="1:5" ht="49.5" x14ac:dyDescent="0.25">
      <c r="A123" s="1">
        <v>132652</v>
      </c>
      <c r="B123" s="1">
        <v>1611</v>
      </c>
      <c r="C123" s="1" t="s">
        <v>17</v>
      </c>
      <c r="D123" s="2">
        <v>41.64</v>
      </c>
      <c r="E123" s="6" t="s">
        <v>34</v>
      </c>
    </row>
    <row r="124" spans="1:5" ht="66" x14ac:dyDescent="0.25">
      <c r="A124" s="1">
        <v>132653</v>
      </c>
      <c r="B124" s="1">
        <v>506</v>
      </c>
      <c r="C124" s="1" t="s">
        <v>36</v>
      </c>
      <c r="D124" s="2">
        <v>122.44</v>
      </c>
      <c r="E124" s="1" t="s">
        <v>253</v>
      </c>
    </row>
    <row r="125" spans="1:5" ht="49.5" x14ac:dyDescent="0.25">
      <c r="A125" s="1">
        <v>132654</v>
      </c>
      <c r="B125" s="1">
        <v>1876</v>
      </c>
      <c r="C125" s="4" t="s">
        <v>371</v>
      </c>
      <c r="D125" s="2">
        <v>2280.14</v>
      </c>
      <c r="E125" s="1" t="s">
        <v>254</v>
      </c>
    </row>
    <row r="126" spans="1:5" ht="49.5" x14ac:dyDescent="0.25">
      <c r="A126" s="1">
        <v>132655</v>
      </c>
      <c r="B126" s="1">
        <v>529</v>
      </c>
      <c r="C126" s="1" t="s">
        <v>148</v>
      </c>
      <c r="D126" s="2">
        <v>19.34</v>
      </c>
      <c r="E126" s="1" t="s">
        <v>255</v>
      </c>
    </row>
    <row r="127" spans="1:5" ht="49.5" x14ac:dyDescent="0.25">
      <c r="A127" s="1">
        <v>132656</v>
      </c>
      <c r="B127" s="1">
        <v>596</v>
      </c>
      <c r="C127" s="1" t="s">
        <v>92</v>
      </c>
      <c r="D127" s="2">
        <v>323.63</v>
      </c>
      <c r="E127" s="1" t="s">
        <v>256</v>
      </c>
    </row>
    <row r="128" spans="1:5" ht="33" x14ac:dyDescent="0.25">
      <c r="A128" s="1">
        <v>132657</v>
      </c>
      <c r="B128" s="1">
        <v>925</v>
      </c>
      <c r="C128" s="1" t="s">
        <v>93</v>
      </c>
      <c r="D128" s="2">
        <v>2859.91</v>
      </c>
      <c r="E128" s="1" t="s">
        <v>257</v>
      </c>
    </row>
    <row r="129" spans="1:5" ht="49.5" x14ac:dyDescent="0.25">
      <c r="A129" s="1">
        <v>132658</v>
      </c>
      <c r="B129" s="1">
        <v>636</v>
      </c>
      <c r="C129" s="1" t="s">
        <v>40</v>
      </c>
      <c r="D129" s="2">
        <v>995.91</v>
      </c>
      <c r="E129" s="10" t="s">
        <v>258</v>
      </c>
    </row>
    <row r="130" spans="1:5" ht="49.5" x14ac:dyDescent="0.25">
      <c r="A130" s="1">
        <v>132659</v>
      </c>
      <c r="B130" s="1">
        <v>662</v>
      </c>
      <c r="C130" s="1" t="s">
        <v>63</v>
      </c>
      <c r="D130" s="2">
        <v>1644.03</v>
      </c>
      <c r="E130" s="3" t="s">
        <v>168</v>
      </c>
    </row>
    <row r="131" spans="1:5" ht="33" x14ac:dyDescent="0.25">
      <c r="A131" s="1">
        <v>132660</v>
      </c>
      <c r="B131" s="1">
        <v>679</v>
      </c>
      <c r="C131" s="1" t="s">
        <v>55</v>
      </c>
      <c r="D131" s="2">
        <v>53.19</v>
      </c>
      <c r="E131" s="1" t="s">
        <v>259</v>
      </c>
    </row>
    <row r="132" spans="1:5" ht="49.5" x14ac:dyDescent="0.25">
      <c r="A132" s="1">
        <v>132661</v>
      </c>
      <c r="B132" s="1">
        <v>26</v>
      </c>
      <c r="C132" s="1" t="s">
        <v>4</v>
      </c>
      <c r="D132" s="2">
        <v>15.75</v>
      </c>
      <c r="E132" s="1" t="s">
        <v>261</v>
      </c>
    </row>
    <row r="133" spans="1:5" ht="82.5" x14ac:dyDescent="0.25">
      <c r="A133" s="1">
        <v>132662</v>
      </c>
      <c r="B133" s="1">
        <v>1612</v>
      </c>
      <c r="C133" s="1" t="s">
        <v>23</v>
      </c>
      <c r="D133" s="2">
        <v>1450.73</v>
      </c>
      <c r="E133" s="4" t="s">
        <v>262</v>
      </c>
    </row>
    <row r="134" spans="1:5" ht="99" x14ac:dyDescent="0.25">
      <c r="A134" s="1">
        <v>132663</v>
      </c>
      <c r="B134" s="1">
        <v>1042</v>
      </c>
      <c r="C134" s="1" t="s">
        <v>260</v>
      </c>
      <c r="D134" s="2">
        <v>4806.22</v>
      </c>
      <c r="E134" s="1" t="s">
        <v>359</v>
      </c>
    </row>
    <row r="135" spans="1:5" ht="49.5" x14ac:dyDescent="0.25">
      <c r="A135" s="1">
        <v>132664</v>
      </c>
      <c r="B135" s="1">
        <v>265</v>
      </c>
      <c r="C135" s="1" t="s">
        <v>9</v>
      </c>
      <c r="D135" s="2">
        <v>2393.56</v>
      </c>
      <c r="E135" s="3" t="s">
        <v>168</v>
      </c>
    </row>
    <row r="136" spans="1:5" ht="49.5" x14ac:dyDescent="0.25">
      <c r="A136" s="1">
        <v>132665</v>
      </c>
      <c r="B136" s="1">
        <v>2015</v>
      </c>
      <c r="C136" s="1" t="s">
        <v>166</v>
      </c>
      <c r="D136" s="2">
        <v>156</v>
      </c>
      <c r="E136" s="3" t="s">
        <v>263</v>
      </c>
    </row>
    <row r="137" spans="1:5" ht="49.5" x14ac:dyDescent="0.25">
      <c r="A137" s="1">
        <v>132666</v>
      </c>
      <c r="B137" s="1">
        <v>326</v>
      </c>
      <c r="C137" s="1" t="s">
        <v>137</v>
      </c>
      <c r="D137" s="2">
        <v>796.04</v>
      </c>
      <c r="E137" s="3" t="s">
        <v>167</v>
      </c>
    </row>
    <row r="138" spans="1:5" ht="49.5" x14ac:dyDescent="0.25">
      <c r="A138" s="1">
        <v>132668</v>
      </c>
      <c r="B138" s="1">
        <v>1611</v>
      </c>
      <c r="C138" s="1" t="s">
        <v>17</v>
      </c>
      <c r="D138" s="2">
        <v>20.82</v>
      </c>
      <c r="E138" s="6" t="s">
        <v>34</v>
      </c>
    </row>
    <row r="139" spans="1:5" ht="33" x14ac:dyDescent="0.25">
      <c r="A139" s="1">
        <v>132669</v>
      </c>
      <c r="B139" s="1">
        <v>555</v>
      </c>
      <c r="C139" s="1" t="s">
        <v>83</v>
      </c>
      <c r="D139" s="2">
        <v>1146.69</v>
      </c>
      <c r="E139" s="4" t="s">
        <v>264</v>
      </c>
    </row>
    <row r="140" spans="1:5" ht="66" x14ac:dyDescent="0.25">
      <c r="A140" s="1">
        <v>132670</v>
      </c>
      <c r="B140" s="1">
        <v>592</v>
      </c>
      <c r="C140" s="1" t="s">
        <v>84</v>
      </c>
      <c r="D140" s="2">
        <v>7018.26</v>
      </c>
      <c r="E140" s="4" t="s">
        <v>265</v>
      </c>
    </row>
    <row r="141" spans="1:5" ht="49.5" x14ac:dyDescent="0.25">
      <c r="A141" s="1">
        <v>132671</v>
      </c>
      <c r="B141" s="1">
        <v>991</v>
      </c>
      <c r="C141" s="1" t="s">
        <v>20</v>
      </c>
      <c r="D141" s="2">
        <v>878.67000000000007</v>
      </c>
      <c r="E141" s="1" t="s">
        <v>266</v>
      </c>
    </row>
    <row r="142" spans="1:5" ht="33" x14ac:dyDescent="0.25">
      <c r="A142" s="1">
        <v>132672</v>
      </c>
      <c r="B142" s="1">
        <v>628</v>
      </c>
      <c r="C142" s="1" t="s">
        <v>126</v>
      </c>
      <c r="D142" s="2">
        <v>472.15</v>
      </c>
      <c r="E142" s="1" t="s">
        <v>267</v>
      </c>
    </row>
    <row r="143" spans="1:5" ht="33" x14ac:dyDescent="0.25">
      <c r="A143" s="1">
        <v>132673</v>
      </c>
      <c r="B143" s="1">
        <v>1468</v>
      </c>
      <c r="C143" s="1" t="s">
        <v>41</v>
      </c>
      <c r="D143" s="2">
        <v>24.88</v>
      </c>
      <c r="E143" s="11" t="s">
        <v>268</v>
      </c>
    </row>
    <row r="144" spans="1:5" ht="33" x14ac:dyDescent="0.25">
      <c r="A144" s="1">
        <v>132674</v>
      </c>
      <c r="B144" s="1">
        <v>1016</v>
      </c>
      <c r="C144" s="1" t="s">
        <v>164</v>
      </c>
      <c r="D144" s="2">
        <v>25</v>
      </c>
      <c r="E144" s="13" t="s">
        <v>108</v>
      </c>
    </row>
    <row r="145" spans="1:5" ht="66" x14ac:dyDescent="0.25">
      <c r="A145" s="1">
        <v>132675</v>
      </c>
      <c r="B145" s="1">
        <v>694</v>
      </c>
      <c r="C145" s="1" t="s">
        <v>162</v>
      </c>
      <c r="D145" s="2">
        <v>443.17</v>
      </c>
      <c r="E145" s="1" t="s">
        <v>269</v>
      </c>
    </row>
    <row r="146" spans="1:5" ht="49.5" x14ac:dyDescent="0.25">
      <c r="A146" s="1">
        <v>132676</v>
      </c>
      <c r="B146" s="1">
        <v>22</v>
      </c>
      <c r="C146" s="1" t="s">
        <v>51</v>
      </c>
      <c r="D146" s="2">
        <v>70.400000000000006</v>
      </c>
      <c r="E146" s="1" t="s">
        <v>272</v>
      </c>
    </row>
    <row r="147" spans="1:5" ht="115.5" x14ac:dyDescent="0.25">
      <c r="A147" s="1">
        <v>132677</v>
      </c>
      <c r="B147" s="1">
        <v>24</v>
      </c>
      <c r="C147" s="1" t="s">
        <v>3</v>
      </c>
      <c r="D147" s="2">
        <v>189.66</v>
      </c>
      <c r="E147" s="1" t="s">
        <v>273</v>
      </c>
    </row>
    <row r="148" spans="1:5" ht="66" x14ac:dyDescent="0.25">
      <c r="A148" s="1">
        <v>132678</v>
      </c>
      <c r="B148" s="1">
        <v>924</v>
      </c>
      <c r="C148" s="1" t="s">
        <v>139</v>
      </c>
      <c r="D148" s="2">
        <v>579.75</v>
      </c>
      <c r="E148" s="7" t="s">
        <v>274</v>
      </c>
    </row>
    <row r="149" spans="1:5" ht="16.5" x14ac:dyDescent="0.25">
      <c r="A149" s="1">
        <v>132679</v>
      </c>
      <c r="B149" s="1"/>
      <c r="C149" s="4" t="s">
        <v>156</v>
      </c>
      <c r="D149" s="2">
        <v>0</v>
      </c>
      <c r="E149" s="1" t="s">
        <v>156</v>
      </c>
    </row>
    <row r="150" spans="1:5" ht="49.5" x14ac:dyDescent="0.25">
      <c r="A150" s="1">
        <v>132680</v>
      </c>
      <c r="B150" s="1">
        <v>1027</v>
      </c>
      <c r="C150" s="1" t="s">
        <v>24</v>
      </c>
      <c r="D150" s="2">
        <v>250.78</v>
      </c>
      <c r="E150" s="5" t="s">
        <v>275</v>
      </c>
    </row>
    <row r="151" spans="1:5" ht="99" x14ac:dyDescent="0.25">
      <c r="A151" s="1">
        <v>132681</v>
      </c>
      <c r="B151" s="1">
        <v>1269</v>
      </c>
      <c r="C151" s="1" t="s">
        <v>151</v>
      </c>
      <c r="D151" s="2">
        <v>897.37</v>
      </c>
      <c r="E151" s="1" t="s">
        <v>360</v>
      </c>
    </row>
    <row r="152" spans="1:5" ht="49.5" x14ac:dyDescent="0.25">
      <c r="A152" s="1">
        <v>132682</v>
      </c>
      <c r="B152" s="1">
        <v>214</v>
      </c>
      <c r="C152" s="1" t="s">
        <v>97</v>
      </c>
      <c r="D152" s="2">
        <v>148.72</v>
      </c>
      <c r="E152" s="3" t="s">
        <v>168</v>
      </c>
    </row>
    <row r="153" spans="1:5" ht="66" x14ac:dyDescent="0.25">
      <c r="A153" s="1">
        <v>132683</v>
      </c>
      <c r="B153" s="1">
        <v>1920</v>
      </c>
      <c r="C153" s="4" t="s">
        <v>372</v>
      </c>
      <c r="D153" s="2">
        <v>1434.08</v>
      </c>
      <c r="E153" s="1" t="s">
        <v>276</v>
      </c>
    </row>
    <row r="154" spans="1:5" ht="33" x14ac:dyDescent="0.25">
      <c r="A154" s="1">
        <v>132684</v>
      </c>
      <c r="B154" s="1">
        <v>305</v>
      </c>
      <c r="C154" s="1" t="s">
        <v>370</v>
      </c>
      <c r="D154" s="2">
        <v>475.2</v>
      </c>
      <c r="E154" s="1" t="s">
        <v>69</v>
      </c>
    </row>
    <row r="155" spans="1:5" ht="49.5" x14ac:dyDescent="0.25">
      <c r="A155" s="1">
        <v>132685</v>
      </c>
      <c r="B155" s="1">
        <v>349</v>
      </c>
      <c r="C155" s="1" t="s">
        <v>58</v>
      </c>
      <c r="D155" s="2">
        <v>6017.91</v>
      </c>
      <c r="E155" s="5" t="s">
        <v>277</v>
      </c>
    </row>
    <row r="156" spans="1:5" ht="82.5" x14ac:dyDescent="0.25">
      <c r="A156" s="1">
        <v>132686</v>
      </c>
      <c r="B156" s="1">
        <v>1407</v>
      </c>
      <c r="C156" s="1" t="s">
        <v>71</v>
      </c>
      <c r="D156" s="2">
        <v>10968.9</v>
      </c>
      <c r="E156" s="4" t="s">
        <v>278</v>
      </c>
    </row>
    <row r="157" spans="1:5" ht="99" x14ac:dyDescent="0.25">
      <c r="A157" s="1">
        <v>132687</v>
      </c>
      <c r="B157" s="1">
        <v>455</v>
      </c>
      <c r="C157" s="1" t="s">
        <v>72</v>
      </c>
      <c r="D157" s="2">
        <v>1429.8700000000001</v>
      </c>
      <c r="E157" s="3" t="s">
        <v>279</v>
      </c>
    </row>
    <row r="158" spans="1:5" ht="101.25" customHeight="1" x14ac:dyDescent="0.25">
      <c r="A158" s="1">
        <v>132688</v>
      </c>
      <c r="B158" s="1">
        <v>467</v>
      </c>
      <c r="C158" s="1" t="s">
        <v>95</v>
      </c>
      <c r="D158" s="2">
        <v>389.16</v>
      </c>
      <c r="E158" s="4" t="s">
        <v>280</v>
      </c>
    </row>
    <row r="159" spans="1:5" ht="99.75" customHeight="1" x14ac:dyDescent="0.25">
      <c r="A159" s="1">
        <v>132689</v>
      </c>
      <c r="B159" s="1">
        <v>489</v>
      </c>
      <c r="C159" s="1" t="s">
        <v>16</v>
      </c>
      <c r="D159" s="2">
        <v>1204.99</v>
      </c>
      <c r="E159" s="4" t="s">
        <v>281</v>
      </c>
    </row>
    <row r="160" spans="1:5" ht="49.5" x14ac:dyDescent="0.25">
      <c r="A160" s="1">
        <v>132690</v>
      </c>
      <c r="B160" s="1">
        <v>1611</v>
      </c>
      <c r="C160" s="1" t="s">
        <v>17</v>
      </c>
      <c r="D160" s="2">
        <v>27.76</v>
      </c>
      <c r="E160" s="6" t="s">
        <v>74</v>
      </c>
    </row>
    <row r="161" spans="1:5" ht="49.5" x14ac:dyDescent="0.25">
      <c r="A161" s="1">
        <v>132691</v>
      </c>
      <c r="B161" s="1">
        <v>1099</v>
      </c>
      <c r="C161" s="1" t="s">
        <v>59</v>
      </c>
      <c r="D161" s="2">
        <v>59.95</v>
      </c>
      <c r="E161" s="3" t="s">
        <v>282</v>
      </c>
    </row>
    <row r="162" spans="1:5" ht="49.5" x14ac:dyDescent="0.25">
      <c r="A162" s="1">
        <v>132692</v>
      </c>
      <c r="B162" s="1">
        <v>1595</v>
      </c>
      <c r="C162" s="1" t="s">
        <v>270</v>
      </c>
      <c r="D162" s="2">
        <v>9151.25</v>
      </c>
      <c r="E162" s="1" t="s">
        <v>283</v>
      </c>
    </row>
    <row r="163" spans="1:5" ht="49.5" x14ac:dyDescent="0.25">
      <c r="A163" s="1">
        <v>132693</v>
      </c>
      <c r="B163" s="1">
        <v>530</v>
      </c>
      <c r="C163" s="1" t="s">
        <v>60</v>
      </c>
      <c r="D163" s="2">
        <v>1182.6500000000001</v>
      </c>
      <c r="E163" s="3" t="s">
        <v>168</v>
      </c>
    </row>
    <row r="164" spans="1:5" ht="33" x14ac:dyDescent="0.25">
      <c r="A164" s="1">
        <v>132694</v>
      </c>
      <c r="B164" s="1">
        <v>1733</v>
      </c>
      <c r="C164" s="1" t="s">
        <v>136</v>
      </c>
      <c r="D164" s="2">
        <v>1717.72</v>
      </c>
      <c r="E164" s="4" t="s">
        <v>284</v>
      </c>
    </row>
    <row r="165" spans="1:5" ht="165.75" customHeight="1" x14ac:dyDescent="0.25">
      <c r="A165" s="1">
        <v>132695</v>
      </c>
      <c r="B165" s="1">
        <v>2010</v>
      </c>
      <c r="C165" s="1" t="s">
        <v>163</v>
      </c>
      <c r="D165" s="2">
        <v>1842.1999999999998</v>
      </c>
      <c r="E165" s="1" t="s">
        <v>285</v>
      </c>
    </row>
    <row r="166" spans="1:5" ht="82.5" x14ac:dyDescent="0.25">
      <c r="A166" s="1">
        <v>132696</v>
      </c>
      <c r="B166" s="1">
        <v>596</v>
      </c>
      <c r="C166" s="1" t="s">
        <v>92</v>
      </c>
      <c r="D166" s="2">
        <v>186.63</v>
      </c>
      <c r="E166" s="1" t="s">
        <v>286</v>
      </c>
    </row>
    <row r="167" spans="1:5" ht="33" x14ac:dyDescent="0.25">
      <c r="A167" s="1">
        <v>132697</v>
      </c>
      <c r="B167" s="1">
        <v>1146</v>
      </c>
      <c r="C167" s="1" t="s">
        <v>271</v>
      </c>
      <c r="D167" s="2">
        <v>2300</v>
      </c>
      <c r="E167" s="4" t="s">
        <v>287</v>
      </c>
    </row>
    <row r="168" spans="1:5" ht="33" x14ac:dyDescent="0.25">
      <c r="A168" s="1">
        <v>132698</v>
      </c>
      <c r="B168" s="1">
        <v>925</v>
      </c>
      <c r="C168" s="1" t="s">
        <v>93</v>
      </c>
      <c r="D168" s="2">
        <v>9321.48</v>
      </c>
      <c r="E168" s="1" t="s">
        <v>288</v>
      </c>
    </row>
    <row r="169" spans="1:5" ht="68.25" customHeight="1" x14ac:dyDescent="0.25">
      <c r="A169" s="1">
        <v>132699</v>
      </c>
      <c r="B169" s="1">
        <v>1630</v>
      </c>
      <c r="C169" s="1" t="s">
        <v>164</v>
      </c>
      <c r="D169" s="2">
        <v>11744.74</v>
      </c>
      <c r="E169" s="3" t="s">
        <v>289</v>
      </c>
    </row>
    <row r="170" spans="1:5" ht="49.5" x14ac:dyDescent="0.25">
      <c r="A170" s="1">
        <v>132700</v>
      </c>
      <c r="B170" s="1">
        <v>691</v>
      </c>
      <c r="C170" s="1" t="s">
        <v>64</v>
      </c>
      <c r="D170" s="2">
        <v>4747.3100000000004</v>
      </c>
      <c r="E170" s="5" t="s">
        <v>277</v>
      </c>
    </row>
    <row r="171" spans="1:5" ht="49.5" x14ac:dyDescent="0.25">
      <c r="A171" s="1">
        <v>132701</v>
      </c>
      <c r="B171" s="1">
        <v>1308</v>
      </c>
      <c r="C171" s="1" t="s">
        <v>0</v>
      </c>
      <c r="D171" s="2">
        <v>113.06</v>
      </c>
      <c r="E171" s="1" t="s">
        <v>293</v>
      </c>
    </row>
    <row r="172" spans="1:5" ht="114.75" customHeight="1" x14ac:dyDescent="0.25">
      <c r="A172" s="1">
        <v>132702</v>
      </c>
      <c r="B172" s="1">
        <v>64</v>
      </c>
      <c r="C172" s="1" t="s">
        <v>6</v>
      </c>
      <c r="D172" s="2">
        <v>1015.65</v>
      </c>
      <c r="E172" s="4" t="s">
        <v>373</v>
      </c>
    </row>
    <row r="173" spans="1:5" ht="66" x14ac:dyDescent="0.25">
      <c r="A173" s="1">
        <v>132703</v>
      </c>
      <c r="B173" s="1">
        <v>1612</v>
      </c>
      <c r="C173" s="1" t="s">
        <v>23</v>
      </c>
      <c r="D173" s="2">
        <v>1674.7</v>
      </c>
      <c r="E173" s="4" t="s">
        <v>294</v>
      </c>
    </row>
    <row r="174" spans="1:5" ht="49.5" x14ac:dyDescent="0.25">
      <c r="A174" s="1">
        <v>132704</v>
      </c>
      <c r="B174" s="1">
        <v>869</v>
      </c>
      <c r="C174" s="1" t="s">
        <v>102</v>
      </c>
      <c r="D174" s="2">
        <v>93.17</v>
      </c>
      <c r="E174" s="1" t="s">
        <v>295</v>
      </c>
    </row>
    <row r="175" spans="1:5" ht="49.5" x14ac:dyDescent="0.25">
      <c r="A175" s="1">
        <v>132705</v>
      </c>
      <c r="B175" s="1">
        <v>1235</v>
      </c>
      <c r="C175" s="1" t="s">
        <v>96</v>
      </c>
      <c r="D175" s="2">
        <v>152.21</v>
      </c>
      <c r="E175" s="3" t="s">
        <v>168</v>
      </c>
    </row>
    <row r="176" spans="1:5" ht="49.5" x14ac:dyDescent="0.25">
      <c r="A176" s="1">
        <v>132707</v>
      </c>
      <c r="B176" s="1">
        <v>163</v>
      </c>
      <c r="C176" s="1" t="s">
        <v>44</v>
      </c>
      <c r="D176" s="2">
        <v>10048.57</v>
      </c>
      <c r="E176" s="1" t="s">
        <v>155</v>
      </c>
    </row>
    <row r="177" spans="1:5" ht="33" x14ac:dyDescent="0.25">
      <c r="A177" s="1">
        <v>132710</v>
      </c>
      <c r="B177" s="1">
        <v>1559</v>
      </c>
      <c r="C177" s="1" t="s">
        <v>87</v>
      </c>
      <c r="D177" s="2">
        <v>36599.32</v>
      </c>
      <c r="E177" s="4" t="s">
        <v>298</v>
      </c>
    </row>
    <row r="178" spans="1:5" ht="49.5" x14ac:dyDescent="0.25">
      <c r="A178" s="1">
        <v>132711</v>
      </c>
      <c r="B178" s="1">
        <v>236</v>
      </c>
      <c r="C178" s="1" t="s">
        <v>57</v>
      </c>
      <c r="D178" s="2">
        <v>318.20999999999998</v>
      </c>
      <c r="E178" s="3" t="s">
        <v>168</v>
      </c>
    </row>
    <row r="179" spans="1:5" ht="49.5" x14ac:dyDescent="0.25">
      <c r="A179" s="1">
        <v>132713</v>
      </c>
      <c r="B179" s="1">
        <v>1892</v>
      </c>
      <c r="C179" s="1" t="s">
        <v>79</v>
      </c>
      <c r="D179" s="2">
        <v>1230.3599999999999</v>
      </c>
      <c r="E179" s="3" t="s">
        <v>167</v>
      </c>
    </row>
    <row r="180" spans="1:5" ht="49.5" x14ac:dyDescent="0.25">
      <c r="A180" s="1">
        <v>132714</v>
      </c>
      <c r="B180" s="1">
        <v>414</v>
      </c>
      <c r="C180" s="1" t="s">
        <v>13</v>
      </c>
      <c r="D180" s="2">
        <v>64.42</v>
      </c>
      <c r="E180" s="3" t="s">
        <v>291</v>
      </c>
    </row>
    <row r="181" spans="1:5" ht="99" x14ac:dyDescent="0.25">
      <c r="A181" s="1">
        <v>132715</v>
      </c>
      <c r="B181" s="1">
        <v>489</v>
      </c>
      <c r="C181" s="1" t="s">
        <v>16</v>
      </c>
      <c r="D181" s="2">
        <v>90.77000000000001</v>
      </c>
      <c r="E181" s="6" t="s">
        <v>299</v>
      </c>
    </row>
    <row r="182" spans="1:5" ht="66" x14ac:dyDescent="0.25">
      <c r="A182" s="1">
        <v>132717</v>
      </c>
      <c r="B182" s="1">
        <v>1611</v>
      </c>
      <c r="C182" s="1" t="s">
        <v>17</v>
      </c>
      <c r="D182" s="2">
        <v>34.700000000000003</v>
      </c>
      <c r="E182" s="6" t="s">
        <v>300</v>
      </c>
    </row>
    <row r="183" spans="1:5" ht="49.5" x14ac:dyDescent="0.25">
      <c r="A183" s="1">
        <v>132718</v>
      </c>
      <c r="B183" s="1">
        <v>567</v>
      </c>
      <c r="C183" s="1" t="s">
        <v>19</v>
      </c>
      <c r="D183" s="2">
        <v>2096.5</v>
      </c>
      <c r="E183" s="3" t="s">
        <v>292</v>
      </c>
    </row>
    <row r="184" spans="1:5" ht="33" x14ac:dyDescent="0.25">
      <c r="A184" s="1">
        <v>132719</v>
      </c>
      <c r="B184" s="1">
        <v>2010</v>
      </c>
      <c r="C184" s="1" t="s">
        <v>163</v>
      </c>
      <c r="D184" s="2">
        <v>64.73</v>
      </c>
      <c r="E184" s="1" t="s">
        <v>301</v>
      </c>
    </row>
    <row r="185" spans="1:5" ht="49.5" x14ac:dyDescent="0.25">
      <c r="A185" s="1">
        <v>132721</v>
      </c>
      <c r="B185" s="1">
        <v>617</v>
      </c>
      <c r="C185" s="1" t="s">
        <v>157</v>
      </c>
      <c r="D185" s="2">
        <v>1208.78</v>
      </c>
      <c r="E185" s="3" t="s">
        <v>168</v>
      </c>
    </row>
    <row r="186" spans="1:5" ht="49.5" x14ac:dyDescent="0.25">
      <c r="A186" s="1">
        <v>132722</v>
      </c>
      <c r="B186" s="1">
        <v>1468</v>
      </c>
      <c r="C186" s="1" t="s">
        <v>41</v>
      </c>
      <c r="D186" s="2">
        <v>41.129999999999995</v>
      </c>
      <c r="E186" s="11" t="s">
        <v>369</v>
      </c>
    </row>
    <row r="187" spans="1:5" ht="49.5" x14ac:dyDescent="0.25">
      <c r="A187" s="1">
        <v>132724</v>
      </c>
      <c r="B187" s="1">
        <v>662</v>
      </c>
      <c r="C187" s="1" t="s">
        <v>63</v>
      </c>
      <c r="D187" s="2">
        <v>76.180000000000007</v>
      </c>
      <c r="E187" s="3" t="s">
        <v>291</v>
      </c>
    </row>
    <row r="188" spans="1:5" ht="49.5" x14ac:dyDescent="0.25">
      <c r="A188" s="1">
        <v>132726</v>
      </c>
      <c r="B188" s="1">
        <v>1900</v>
      </c>
      <c r="C188" s="1" t="s">
        <v>86</v>
      </c>
      <c r="D188" s="2">
        <v>878.89</v>
      </c>
      <c r="E188" s="3" t="s">
        <v>168</v>
      </c>
    </row>
    <row r="189" spans="1:5" ht="49.5" x14ac:dyDescent="0.25">
      <c r="A189" s="1">
        <v>132727</v>
      </c>
      <c r="B189" s="1">
        <v>1308</v>
      </c>
      <c r="C189" s="1" t="s">
        <v>0</v>
      </c>
      <c r="D189" s="2">
        <v>215.19</v>
      </c>
      <c r="E189" s="4" t="s">
        <v>305</v>
      </c>
    </row>
    <row r="190" spans="1:5" ht="66" x14ac:dyDescent="0.25">
      <c r="A190" s="1">
        <v>132728</v>
      </c>
      <c r="B190" s="1">
        <v>1612</v>
      </c>
      <c r="C190" s="1" t="s">
        <v>23</v>
      </c>
      <c r="D190" s="2">
        <v>849.47</v>
      </c>
      <c r="E190" s="4" t="s">
        <v>303</v>
      </c>
    </row>
    <row r="191" spans="1:5" ht="115.5" x14ac:dyDescent="0.25">
      <c r="A191" s="1">
        <v>132729</v>
      </c>
      <c r="B191" s="1">
        <v>174</v>
      </c>
      <c r="C191" s="1" t="s">
        <v>27</v>
      </c>
      <c r="D191" s="2">
        <v>115.36</v>
      </c>
      <c r="E191" s="4" t="s">
        <v>306</v>
      </c>
    </row>
    <row r="192" spans="1:5" ht="49.5" x14ac:dyDescent="0.25">
      <c r="A192" s="1">
        <v>132730</v>
      </c>
      <c r="B192" s="1">
        <v>302</v>
      </c>
      <c r="C192" s="1" t="s">
        <v>88</v>
      </c>
      <c r="D192" s="2">
        <v>40515.199999999997</v>
      </c>
      <c r="E192" s="4" t="s">
        <v>374</v>
      </c>
    </row>
    <row r="193" spans="1:5" ht="49.5" x14ac:dyDescent="0.25">
      <c r="A193" s="1">
        <v>132731</v>
      </c>
      <c r="B193" s="1">
        <v>1924</v>
      </c>
      <c r="C193" s="1" t="s">
        <v>101</v>
      </c>
      <c r="D193" s="2">
        <v>83</v>
      </c>
      <c r="E193" s="4" t="s">
        <v>361</v>
      </c>
    </row>
    <row r="194" spans="1:5" ht="33.75" customHeight="1" x14ac:dyDescent="0.25">
      <c r="A194" s="1">
        <v>132732</v>
      </c>
      <c r="B194" s="1">
        <v>483</v>
      </c>
      <c r="C194" s="1" t="s">
        <v>160</v>
      </c>
      <c r="D194" s="2">
        <v>61.75</v>
      </c>
      <c r="E194" s="4" t="s">
        <v>362</v>
      </c>
    </row>
    <row r="195" spans="1:5" ht="82.5" x14ac:dyDescent="0.25">
      <c r="A195" s="1">
        <v>132733</v>
      </c>
      <c r="B195" s="1">
        <v>1099</v>
      </c>
      <c r="C195" s="1" t="s">
        <v>59</v>
      </c>
      <c r="D195" s="2">
        <v>91</v>
      </c>
      <c r="E195" s="3" t="s">
        <v>304</v>
      </c>
    </row>
    <row r="196" spans="1:5" ht="49.5" x14ac:dyDescent="0.25">
      <c r="A196" s="1">
        <v>132734</v>
      </c>
      <c r="B196" s="1">
        <v>891</v>
      </c>
      <c r="C196" s="4" t="s">
        <v>375</v>
      </c>
      <c r="D196" s="2">
        <v>3020</v>
      </c>
      <c r="E196" s="4" t="s">
        <v>307</v>
      </c>
    </row>
    <row r="197" spans="1:5" ht="49.5" x14ac:dyDescent="0.25">
      <c r="A197" s="1">
        <v>132735</v>
      </c>
      <c r="B197" s="1">
        <v>1266</v>
      </c>
      <c r="C197" s="1" t="s">
        <v>78</v>
      </c>
      <c r="D197" s="2">
        <v>648.41999999999996</v>
      </c>
      <c r="E197" s="4" t="s">
        <v>308</v>
      </c>
    </row>
    <row r="198" spans="1:5" ht="49.5" x14ac:dyDescent="0.25">
      <c r="A198" s="1">
        <v>132736</v>
      </c>
      <c r="B198" s="1">
        <v>1850</v>
      </c>
      <c r="C198" s="1" t="s">
        <v>99</v>
      </c>
      <c r="D198" s="2">
        <v>1360</v>
      </c>
      <c r="E198" s="4" t="s">
        <v>309</v>
      </c>
    </row>
    <row r="199" spans="1:5" ht="49.5" x14ac:dyDescent="0.25">
      <c r="A199" s="1">
        <v>132737</v>
      </c>
      <c r="B199" s="1">
        <v>55</v>
      </c>
      <c r="C199" s="1" t="s">
        <v>5</v>
      </c>
      <c r="D199" s="2">
        <v>320.99</v>
      </c>
      <c r="E199" s="1" t="s">
        <v>318</v>
      </c>
    </row>
    <row r="200" spans="1:5" ht="49.5" x14ac:dyDescent="0.25">
      <c r="A200" s="1">
        <v>132738</v>
      </c>
      <c r="B200" s="1">
        <v>1575</v>
      </c>
      <c r="C200" s="1" t="s">
        <v>109</v>
      </c>
      <c r="D200" s="2">
        <v>187.62</v>
      </c>
      <c r="E200" s="1" t="s">
        <v>319</v>
      </c>
    </row>
    <row r="201" spans="1:5" ht="66" x14ac:dyDescent="0.25">
      <c r="A201" s="1">
        <v>132739</v>
      </c>
      <c r="B201" s="1">
        <v>1612</v>
      </c>
      <c r="C201" s="1" t="s">
        <v>23</v>
      </c>
      <c r="D201" s="2">
        <v>783.2</v>
      </c>
      <c r="E201" s="4" t="s">
        <v>312</v>
      </c>
    </row>
    <row r="202" spans="1:5" ht="33" x14ac:dyDescent="0.25">
      <c r="A202" s="1">
        <v>132740</v>
      </c>
      <c r="B202" s="1">
        <v>1708</v>
      </c>
      <c r="C202" s="1" t="s">
        <v>170</v>
      </c>
      <c r="D202" s="2">
        <v>12543.11</v>
      </c>
      <c r="E202" s="1" t="s">
        <v>313</v>
      </c>
    </row>
    <row r="203" spans="1:5" ht="82.5" x14ac:dyDescent="0.25">
      <c r="A203" s="1">
        <v>132741</v>
      </c>
      <c r="B203" s="1">
        <v>264</v>
      </c>
      <c r="C203" s="1" t="s">
        <v>8</v>
      </c>
      <c r="D203" s="2">
        <v>56623.48</v>
      </c>
      <c r="E203" s="1" t="s">
        <v>320</v>
      </c>
    </row>
    <row r="204" spans="1:5" ht="33" x14ac:dyDescent="0.25">
      <c r="A204" s="1">
        <v>132742</v>
      </c>
      <c r="B204" s="1">
        <v>1924</v>
      </c>
      <c r="C204" s="1" t="s">
        <v>101</v>
      </c>
      <c r="D204" s="2">
        <v>108.9</v>
      </c>
      <c r="E204" s="1" t="s">
        <v>321</v>
      </c>
    </row>
    <row r="205" spans="1:5" ht="33" x14ac:dyDescent="0.25">
      <c r="A205" s="1">
        <v>132743</v>
      </c>
      <c r="B205" s="1">
        <v>1839</v>
      </c>
      <c r="C205" s="1" t="s">
        <v>310</v>
      </c>
      <c r="D205" s="2">
        <v>25000</v>
      </c>
      <c r="E205" s="1" t="s">
        <v>314</v>
      </c>
    </row>
    <row r="206" spans="1:5" ht="49.5" x14ac:dyDescent="0.25">
      <c r="A206" s="1">
        <v>132744</v>
      </c>
      <c r="B206" s="1">
        <v>962</v>
      </c>
      <c r="C206" s="4" t="s">
        <v>376</v>
      </c>
      <c r="D206" s="2">
        <v>120</v>
      </c>
      <c r="E206" s="1" t="s">
        <v>147</v>
      </c>
    </row>
    <row r="207" spans="1:5" ht="99" x14ac:dyDescent="0.25">
      <c r="A207" s="1">
        <v>132745</v>
      </c>
      <c r="B207" s="1">
        <v>467</v>
      </c>
      <c r="C207" s="1" t="s">
        <v>95</v>
      </c>
      <c r="D207" s="2">
        <v>158.94999999999999</v>
      </c>
      <c r="E207" s="4" t="s">
        <v>315</v>
      </c>
    </row>
    <row r="208" spans="1:5" ht="33" x14ac:dyDescent="0.25">
      <c r="A208" s="1">
        <v>132746</v>
      </c>
      <c r="B208" s="1">
        <v>491</v>
      </c>
      <c r="C208" s="1" t="s">
        <v>121</v>
      </c>
      <c r="D208" s="2">
        <v>150</v>
      </c>
      <c r="E208" s="1" t="s">
        <v>316</v>
      </c>
    </row>
    <row r="209" spans="1:5" ht="49.5" x14ac:dyDescent="0.25">
      <c r="A209" s="1">
        <v>132747</v>
      </c>
      <c r="B209" s="1">
        <v>1611</v>
      </c>
      <c r="C209" s="1" t="s">
        <v>17</v>
      </c>
      <c r="D209" s="2">
        <v>62.820000000000007</v>
      </c>
      <c r="E209" s="6" t="s">
        <v>53</v>
      </c>
    </row>
    <row r="210" spans="1:5" ht="49.5" x14ac:dyDescent="0.25">
      <c r="A210" s="1">
        <v>132748</v>
      </c>
      <c r="B210" s="1">
        <v>530</v>
      </c>
      <c r="C210" s="1" t="s">
        <v>60</v>
      </c>
      <c r="D210" s="2">
        <v>64.42</v>
      </c>
      <c r="E210" s="3" t="s">
        <v>146</v>
      </c>
    </row>
    <row r="211" spans="1:5" ht="49.5" x14ac:dyDescent="0.25">
      <c r="A211" s="1">
        <v>132749</v>
      </c>
      <c r="B211" s="1">
        <v>1479</v>
      </c>
      <c r="C211" s="1" t="s">
        <v>75</v>
      </c>
      <c r="D211" s="2">
        <v>366</v>
      </c>
      <c r="E211" s="1" t="s">
        <v>322</v>
      </c>
    </row>
    <row r="212" spans="1:5" ht="66" x14ac:dyDescent="0.25">
      <c r="A212" s="1">
        <v>132750</v>
      </c>
      <c r="B212" s="1">
        <v>585</v>
      </c>
      <c r="C212" s="1" t="s">
        <v>76</v>
      </c>
      <c r="D212" s="2">
        <v>134.91</v>
      </c>
      <c r="E212" s="13" t="s">
        <v>165</v>
      </c>
    </row>
    <row r="213" spans="1:5" ht="49.5" x14ac:dyDescent="0.25">
      <c r="A213" s="1">
        <v>132752</v>
      </c>
      <c r="B213" s="1">
        <v>1706</v>
      </c>
      <c r="C213" s="1" t="s">
        <v>85</v>
      </c>
      <c r="D213" s="2">
        <v>1079.24</v>
      </c>
      <c r="E213" s="3" t="s">
        <v>168</v>
      </c>
    </row>
    <row r="214" spans="1:5" ht="49.5" x14ac:dyDescent="0.25">
      <c r="A214" s="1">
        <v>132753</v>
      </c>
      <c r="B214" s="1">
        <v>1501</v>
      </c>
      <c r="C214" s="1" t="s">
        <v>311</v>
      </c>
      <c r="D214" s="2">
        <v>138</v>
      </c>
      <c r="E214" s="3" t="s">
        <v>363</v>
      </c>
    </row>
    <row r="215" spans="1:5" ht="33" x14ac:dyDescent="0.25">
      <c r="A215" s="1">
        <v>132754</v>
      </c>
      <c r="B215" s="1">
        <v>4</v>
      </c>
      <c r="C215" s="1" t="s">
        <v>65</v>
      </c>
      <c r="D215" s="2">
        <v>1946.75</v>
      </c>
      <c r="E215" s="4" t="s">
        <v>327</v>
      </c>
    </row>
    <row r="216" spans="1:5" ht="49.5" x14ac:dyDescent="0.25">
      <c r="A216" s="1">
        <v>132755</v>
      </c>
      <c r="B216" s="1">
        <v>14</v>
      </c>
      <c r="C216" s="1" t="s">
        <v>2</v>
      </c>
      <c r="D216" s="2">
        <v>3.2</v>
      </c>
      <c r="E216" s="4" t="s">
        <v>328</v>
      </c>
    </row>
    <row r="217" spans="1:5" ht="49.5" x14ac:dyDescent="0.25">
      <c r="A217" s="1">
        <v>132756</v>
      </c>
      <c r="B217" s="1">
        <v>26</v>
      </c>
      <c r="C217" s="1" t="s">
        <v>4</v>
      </c>
      <c r="D217" s="2">
        <v>15.75</v>
      </c>
      <c r="E217" s="1" t="s">
        <v>329</v>
      </c>
    </row>
    <row r="218" spans="1:5" ht="66" x14ac:dyDescent="0.25">
      <c r="A218" s="1">
        <v>132757</v>
      </c>
      <c r="B218" s="1">
        <v>1612</v>
      </c>
      <c r="C218" s="1" t="s">
        <v>23</v>
      </c>
      <c r="D218" s="2">
        <v>542.43000000000006</v>
      </c>
      <c r="E218" s="4" t="s">
        <v>325</v>
      </c>
    </row>
    <row r="219" spans="1:5" ht="82.5" x14ac:dyDescent="0.25">
      <c r="A219" s="1">
        <v>132758</v>
      </c>
      <c r="B219" s="1">
        <v>1602</v>
      </c>
      <c r="C219" s="1" t="s">
        <v>123</v>
      </c>
      <c r="D219" s="2">
        <v>14940.35</v>
      </c>
      <c r="E219" s="1" t="s">
        <v>326</v>
      </c>
    </row>
    <row r="220" spans="1:5" ht="33" x14ac:dyDescent="0.25">
      <c r="A220" s="1">
        <v>132759</v>
      </c>
      <c r="B220" s="1">
        <v>140</v>
      </c>
      <c r="C220" s="1" t="s">
        <v>103</v>
      </c>
      <c r="D220" s="2">
        <v>119.48</v>
      </c>
      <c r="E220" s="6" t="s">
        <v>330</v>
      </c>
    </row>
    <row r="221" spans="1:5" ht="232.5" customHeight="1" x14ac:dyDescent="0.25">
      <c r="A221" s="1">
        <v>132760</v>
      </c>
      <c r="B221" s="1">
        <v>174</v>
      </c>
      <c r="C221" s="1" t="s">
        <v>27</v>
      </c>
      <c r="D221" s="2">
        <v>241.45</v>
      </c>
      <c r="E221" s="4" t="s">
        <v>331</v>
      </c>
    </row>
    <row r="222" spans="1:5" ht="66" x14ac:dyDescent="0.25">
      <c r="A222" s="1">
        <v>132761</v>
      </c>
      <c r="B222" s="1">
        <v>1034</v>
      </c>
      <c r="C222" s="1" t="s">
        <v>45</v>
      </c>
      <c r="D222" s="2">
        <v>60.9</v>
      </c>
      <c r="E222" s="4" t="s">
        <v>332</v>
      </c>
    </row>
    <row r="223" spans="1:5" ht="33" x14ac:dyDescent="0.25">
      <c r="A223" s="1">
        <v>132762</v>
      </c>
      <c r="B223" s="1">
        <v>239</v>
      </c>
      <c r="C223" s="1" t="s">
        <v>154</v>
      </c>
      <c r="D223" s="2">
        <v>201.63</v>
      </c>
      <c r="E223" s="4" t="s">
        <v>333</v>
      </c>
    </row>
    <row r="224" spans="1:5" ht="330" x14ac:dyDescent="0.25">
      <c r="A224" s="1">
        <v>132763</v>
      </c>
      <c r="B224" s="1">
        <v>257</v>
      </c>
      <c r="C224" s="1" t="s">
        <v>7</v>
      </c>
      <c r="D224" s="2">
        <v>437.00000000000006</v>
      </c>
      <c r="E224" s="1" t="s">
        <v>334</v>
      </c>
    </row>
    <row r="225" spans="1:5" ht="33" x14ac:dyDescent="0.25">
      <c r="A225" s="1">
        <v>132764</v>
      </c>
      <c r="B225" s="1">
        <v>271</v>
      </c>
      <c r="C225" s="1" t="s">
        <v>46</v>
      </c>
      <c r="D225" s="2">
        <v>71.3</v>
      </c>
      <c r="E225" s="1" t="s">
        <v>335</v>
      </c>
    </row>
    <row r="226" spans="1:5" ht="66" x14ac:dyDescent="0.25">
      <c r="A226" s="1">
        <v>132765</v>
      </c>
      <c r="B226" s="1">
        <v>1807</v>
      </c>
      <c r="C226" s="1" t="s">
        <v>47</v>
      </c>
      <c r="D226" s="2">
        <v>199.55</v>
      </c>
      <c r="E226" s="1" t="s">
        <v>336</v>
      </c>
    </row>
    <row r="227" spans="1:5" ht="33" x14ac:dyDescent="0.25">
      <c r="A227" s="1">
        <v>132766</v>
      </c>
      <c r="B227" s="1">
        <v>293</v>
      </c>
      <c r="C227" s="1" t="s">
        <v>30</v>
      </c>
      <c r="D227" s="2">
        <v>240.92000000000002</v>
      </c>
      <c r="E227" s="1" t="s">
        <v>337</v>
      </c>
    </row>
    <row r="228" spans="1:5" ht="49.5" x14ac:dyDescent="0.25">
      <c r="A228" s="1">
        <v>132767</v>
      </c>
      <c r="B228" s="1">
        <v>295</v>
      </c>
      <c r="C228" s="1" t="s">
        <v>48</v>
      </c>
      <c r="D228" s="2">
        <v>716.25</v>
      </c>
      <c r="E228" s="1" t="s">
        <v>338</v>
      </c>
    </row>
    <row r="229" spans="1:5" ht="49.5" x14ac:dyDescent="0.25">
      <c r="A229" s="1">
        <v>132768</v>
      </c>
      <c r="B229" s="1">
        <v>302</v>
      </c>
      <c r="C229" s="1" t="s">
        <v>88</v>
      </c>
      <c r="D229" s="2">
        <v>129915.75</v>
      </c>
      <c r="E229" s="1" t="s">
        <v>339</v>
      </c>
    </row>
    <row r="230" spans="1:5" ht="33" x14ac:dyDescent="0.25">
      <c r="A230" s="1">
        <v>132769</v>
      </c>
      <c r="B230" s="1">
        <v>588</v>
      </c>
      <c r="C230" s="1" t="s">
        <v>10</v>
      </c>
      <c r="D230" s="2">
        <v>26.96</v>
      </c>
      <c r="E230" s="1" t="s">
        <v>340</v>
      </c>
    </row>
    <row r="231" spans="1:5" ht="49.5" x14ac:dyDescent="0.25">
      <c r="A231" s="1">
        <v>132770</v>
      </c>
      <c r="B231" s="1">
        <v>1946</v>
      </c>
      <c r="C231" s="1" t="s">
        <v>246</v>
      </c>
      <c r="D231" s="2">
        <v>172.87</v>
      </c>
      <c r="E231" s="1" t="s">
        <v>341</v>
      </c>
    </row>
    <row r="232" spans="1:5" ht="49.5" x14ac:dyDescent="0.25">
      <c r="A232" s="1">
        <v>132771</v>
      </c>
      <c r="B232" s="1">
        <v>1931</v>
      </c>
      <c r="C232" s="1" t="s">
        <v>116</v>
      </c>
      <c r="D232" s="2">
        <v>1075.81</v>
      </c>
      <c r="E232" s="4" t="s">
        <v>342</v>
      </c>
    </row>
    <row r="233" spans="1:5" ht="82.5" x14ac:dyDescent="0.25">
      <c r="A233" s="1">
        <v>132772</v>
      </c>
      <c r="B233" s="1">
        <v>390</v>
      </c>
      <c r="C233" s="1" t="s">
        <v>12</v>
      </c>
      <c r="D233" s="2">
        <v>357.97</v>
      </c>
      <c r="E233" s="1" t="s">
        <v>343</v>
      </c>
    </row>
    <row r="234" spans="1:5" ht="49.5" x14ac:dyDescent="0.25">
      <c r="A234" s="1">
        <v>132773</v>
      </c>
      <c r="B234" s="1">
        <v>391</v>
      </c>
      <c r="C234" s="1" t="s">
        <v>118</v>
      </c>
      <c r="D234" s="2">
        <v>616.30999999999995</v>
      </c>
      <c r="E234" s="1" t="s">
        <v>344</v>
      </c>
    </row>
    <row r="235" spans="1:5" ht="33" x14ac:dyDescent="0.25">
      <c r="A235" s="1">
        <v>132774</v>
      </c>
      <c r="B235" s="1">
        <v>393</v>
      </c>
      <c r="C235" s="1" t="s">
        <v>119</v>
      </c>
      <c r="D235" s="2">
        <v>448.14</v>
      </c>
      <c r="E235" s="1" t="s">
        <v>345</v>
      </c>
    </row>
    <row r="236" spans="1:5" ht="33" x14ac:dyDescent="0.25">
      <c r="A236" s="1">
        <v>132775</v>
      </c>
      <c r="B236" s="1">
        <v>1924</v>
      </c>
      <c r="C236" s="1" t="s">
        <v>101</v>
      </c>
      <c r="D236" s="2">
        <v>27.54</v>
      </c>
      <c r="E236" s="1" t="s">
        <v>346</v>
      </c>
    </row>
    <row r="237" spans="1:5" ht="214.5" x14ac:dyDescent="0.25">
      <c r="A237" s="1">
        <v>132776</v>
      </c>
      <c r="B237" s="1">
        <v>425</v>
      </c>
      <c r="C237" s="1" t="s">
        <v>15</v>
      </c>
      <c r="D237" s="2">
        <v>306.93</v>
      </c>
      <c r="E237" s="1" t="s">
        <v>347</v>
      </c>
    </row>
    <row r="238" spans="1:5" ht="49.5" x14ac:dyDescent="0.25">
      <c r="A238" s="1">
        <v>132777</v>
      </c>
      <c r="B238" s="1">
        <v>431</v>
      </c>
      <c r="C238" s="1" t="s">
        <v>31</v>
      </c>
      <c r="D238" s="2">
        <v>121.5</v>
      </c>
      <c r="E238" s="1" t="s">
        <v>348</v>
      </c>
    </row>
    <row r="239" spans="1:5" ht="66" x14ac:dyDescent="0.25">
      <c r="A239" s="1">
        <v>132778</v>
      </c>
      <c r="B239" s="1">
        <v>438</v>
      </c>
      <c r="C239" s="1" t="s">
        <v>32</v>
      </c>
      <c r="D239" s="2">
        <v>91.610000000000014</v>
      </c>
      <c r="E239" s="9" t="s">
        <v>349</v>
      </c>
    </row>
    <row r="240" spans="1:5" ht="49.5" x14ac:dyDescent="0.25">
      <c r="A240" s="1">
        <v>132779</v>
      </c>
      <c r="B240" s="1">
        <v>441</v>
      </c>
      <c r="C240" s="1" t="s">
        <v>125</v>
      </c>
      <c r="D240" s="2">
        <v>168.72</v>
      </c>
      <c r="E240" s="1" t="s">
        <v>350</v>
      </c>
    </row>
    <row r="241" spans="1:5" ht="165" x14ac:dyDescent="0.25">
      <c r="A241" s="1">
        <v>132780</v>
      </c>
      <c r="B241" s="1">
        <v>454</v>
      </c>
      <c r="C241" s="1" t="s">
        <v>152</v>
      </c>
      <c r="D241" s="2">
        <v>488.06000000000006</v>
      </c>
      <c r="E241" s="1" t="s">
        <v>351</v>
      </c>
    </row>
    <row r="242" spans="1:5" ht="115.5" x14ac:dyDescent="0.25">
      <c r="A242" s="1">
        <v>132781</v>
      </c>
      <c r="B242" s="1">
        <v>489</v>
      </c>
      <c r="C242" s="1" t="s">
        <v>16</v>
      </c>
      <c r="D242" s="2">
        <v>2565.13</v>
      </c>
      <c r="E242" s="4" t="s">
        <v>352</v>
      </c>
    </row>
    <row r="243" spans="1:5" ht="33" x14ac:dyDescent="0.25">
      <c r="A243" s="1">
        <v>132782</v>
      </c>
      <c r="B243" s="1">
        <v>1861</v>
      </c>
      <c r="C243" s="1" t="s">
        <v>80</v>
      </c>
      <c r="D243" s="2">
        <v>171.78</v>
      </c>
      <c r="E243" s="1" t="s">
        <v>353</v>
      </c>
    </row>
    <row r="244" spans="1:5" ht="33" x14ac:dyDescent="0.25">
      <c r="A244" s="1">
        <v>132783</v>
      </c>
      <c r="B244" s="1">
        <v>1806</v>
      </c>
      <c r="C244" s="1" t="s">
        <v>81</v>
      </c>
      <c r="D244" s="2">
        <v>106.8</v>
      </c>
      <c r="E244" s="4" t="s">
        <v>82</v>
      </c>
    </row>
    <row r="245" spans="1:5" ht="66" x14ac:dyDescent="0.25">
      <c r="A245" s="1">
        <v>132784</v>
      </c>
      <c r="B245" s="1">
        <v>506</v>
      </c>
      <c r="C245" s="1" t="s">
        <v>36</v>
      </c>
      <c r="D245" s="2">
        <v>88.55</v>
      </c>
      <c r="E245" s="1" t="s">
        <v>354</v>
      </c>
    </row>
    <row r="246" spans="1:5" ht="33" x14ac:dyDescent="0.25">
      <c r="A246" s="1">
        <v>132785</v>
      </c>
      <c r="B246" s="1">
        <v>508</v>
      </c>
      <c r="C246" s="1" t="s">
        <v>37</v>
      </c>
      <c r="D246" s="2">
        <v>14.36</v>
      </c>
      <c r="E246" s="1" t="s">
        <v>355</v>
      </c>
    </row>
    <row r="247" spans="1:5" ht="49.5" x14ac:dyDescent="0.25">
      <c r="A247" s="1">
        <v>132786</v>
      </c>
      <c r="B247" s="1">
        <v>648</v>
      </c>
      <c r="C247" s="1" t="s">
        <v>150</v>
      </c>
      <c r="D247" s="2">
        <v>159.71</v>
      </c>
      <c r="E247" s="1" t="s">
        <v>364</v>
      </c>
    </row>
    <row r="248" spans="1:5" ht="33" x14ac:dyDescent="0.25">
      <c r="A248" s="1">
        <v>132787</v>
      </c>
      <c r="B248" s="1">
        <v>670</v>
      </c>
      <c r="C248" s="1" t="s">
        <v>122</v>
      </c>
      <c r="D248" s="2">
        <v>4684.62</v>
      </c>
      <c r="E248" s="3" t="s">
        <v>356</v>
      </c>
    </row>
    <row r="249" spans="1:5" ht="49.5" x14ac:dyDescent="0.25">
      <c r="A249" s="1">
        <v>132788</v>
      </c>
      <c r="B249" s="1">
        <v>679</v>
      </c>
      <c r="C249" s="1" t="s">
        <v>55</v>
      </c>
      <c r="D249" s="2">
        <v>26.78</v>
      </c>
      <c r="E249" s="1" t="s">
        <v>357</v>
      </c>
    </row>
    <row r="250" spans="1:5" ht="49.5" x14ac:dyDescent="0.25">
      <c r="A250" s="4">
        <v>132789</v>
      </c>
      <c r="B250" s="4">
        <v>1243</v>
      </c>
      <c r="C250" s="4" t="s">
        <v>323</v>
      </c>
      <c r="D250" s="17">
        <v>99</v>
      </c>
      <c r="E250" s="3" t="s">
        <v>324</v>
      </c>
    </row>
    <row r="251" spans="1:5" ht="49.5" x14ac:dyDescent="0.25">
      <c r="A251" s="1">
        <v>132790</v>
      </c>
      <c r="B251" s="1">
        <v>14</v>
      </c>
      <c r="C251" s="1" t="s">
        <v>2</v>
      </c>
      <c r="D251" s="2">
        <v>115.16</v>
      </c>
      <c r="E251" s="1" t="s">
        <v>403</v>
      </c>
    </row>
    <row r="252" spans="1:5" ht="99" x14ac:dyDescent="0.25">
      <c r="A252" s="1">
        <v>132791</v>
      </c>
      <c r="B252" s="1">
        <v>19</v>
      </c>
      <c r="C252" s="1" t="s">
        <v>94</v>
      </c>
      <c r="D252" s="2">
        <v>152.58000000000001</v>
      </c>
      <c r="E252" s="1" t="s">
        <v>404</v>
      </c>
    </row>
    <row r="253" spans="1:5" ht="132" x14ac:dyDescent="0.25">
      <c r="A253" s="1">
        <v>132792</v>
      </c>
      <c r="B253" s="1">
        <v>24</v>
      </c>
      <c r="C253" s="1" t="s">
        <v>3</v>
      </c>
      <c r="D253" s="2">
        <v>1700.42</v>
      </c>
      <c r="E253" s="1" t="s">
        <v>405</v>
      </c>
    </row>
    <row r="254" spans="1:5" ht="82.5" x14ac:dyDescent="0.25">
      <c r="A254" s="1">
        <v>132793</v>
      </c>
      <c r="B254" s="1">
        <v>64</v>
      </c>
      <c r="C254" s="1" t="s">
        <v>6</v>
      </c>
      <c r="D254" s="2">
        <v>1023.87</v>
      </c>
      <c r="E254" s="1" t="s">
        <v>430</v>
      </c>
    </row>
    <row r="255" spans="1:5" ht="49.5" x14ac:dyDescent="0.25">
      <c r="A255" s="1">
        <v>132794</v>
      </c>
      <c r="B255" s="1">
        <v>1338</v>
      </c>
      <c r="C255" s="1" t="s">
        <v>42</v>
      </c>
      <c r="D255" s="2">
        <v>93.37</v>
      </c>
      <c r="E255" s="3" t="s">
        <v>201</v>
      </c>
    </row>
    <row r="256" spans="1:5" ht="49.5" x14ac:dyDescent="0.25">
      <c r="A256" s="1">
        <v>132795</v>
      </c>
      <c r="B256" s="1">
        <v>869</v>
      </c>
      <c r="C256" s="1" t="s">
        <v>102</v>
      </c>
      <c r="D256" s="2">
        <v>538.6</v>
      </c>
      <c r="E256" s="1" t="s">
        <v>406</v>
      </c>
    </row>
    <row r="257" spans="1:5" ht="33" x14ac:dyDescent="0.25">
      <c r="A257" s="1">
        <v>132796</v>
      </c>
      <c r="B257" s="1">
        <v>1027</v>
      </c>
      <c r="C257" s="1" t="s">
        <v>24</v>
      </c>
      <c r="D257" s="2">
        <v>391.42999999999995</v>
      </c>
      <c r="E257" s="5" t="s">
        <v>400</v>
      </c>
    </row>
    <row r="258" spans="1:5" ht="33" x14ac:dyDescent="0.25">
      <c r="A258" s="1">
        <v>132797</v>
      </c>
      <c r="B258" s="1">
        <v>158</v>
      </c>
      <c r="C258" s="1" t="s">
        <v>131</v>
      </c>
      <c r="D258" s="2">
        <v>462.15</v>
      </c>
      <c r="E258" s="1" t="s">
        <v>407</v>
      </c>
    </row>
    <row r="259" spans="1:5" ht="33" x14ac:dyDescent="0.25">
      <c r="A259" s="1">
        <v>132798</v>
      </c>
      <c r="B259" s="1">
        <v>1269</v>
      </c>
      <c r="C259" s="1" t="s">
        <v>151</v>
      </c>
      <c r="D259" s="2">
        <v>898.75</v>
      </c>
      <c r="E259" s="1" t="s">
        <v>408</v>
      </c>
    </row>
    <row r="260" spans="1:5" ht="49.5" x14ac:dyDescent="0.25">
      <c r="A260" s="1">
        <v>132799</v>
      </c>
      <c r="B260" s="1">
        <v>302</v>
      </c>
      <c r="C260" s="1" t="s">
        <v>88</v>
      </c>
      <c r="D260" s="2">
        <v>17</v>
      </c>
      <c r="E260" s="1" t="s">
        <v>409</v>
      </c>
    </row>
    <row r="261" spans="1:5" ht="33" x14ac:dyDescent="0.25">
      <c r="A261" s="1">
        <v>132800</v>
      </c>
      <c r="B261" s="1">
        <v>312</v>
      </c>
      <c r="C261" s="1" t="s">
        <v>89</v>
      </c>
      <c r="D261" s="2">
        <v>1474.62</v>
      </c>
      <c r="E261" s="1" t="s">
        <v>410</v>
      </c>
    </row>
    <row r="262" spans="1:5" ht="33" x14ac:dyDescent="0.25">
      <c r="A262" s="1">
        <v>132801</v>
      </c>
      <c r="B262" s="1">
        <v>588</v>
      </c>
      <c r="C262" s="1" t="s">
        <v>10</v>
      </c>
      <c r="D262" s="2">
        <v>61.69</v>
      </c>
      <c r="E262" s="1" t="s">
        <v>411</v>
      </c>
    </row>
    <row r="263" spans="1:5" ht="115.5" x14ac:dyDescent="0.25">
      <c r="A263" s="1">
        <v>132802</v>
      </c>
      <c r="B263" s="1">
        <v>1676</v>
      </c>
      <c r="C263" s="1" t="s">
        <v>117</v>
      </c>
      <c r="D263" s="2">
        <v>4354.55</v>
      </c>
      <c r="E263" s="5" t="s">
        <v>401</v>
      </c>
    </row>
    <row r="264" spans="1:5" ht="49.5" x14ac:dyDescent="0.25">
      <c r="A264" s="1">
        <v>132803</v>
      </c>
      <c r="B264" s="1">
        <v>368</v>
      </c>
      <c r="C264" s="1" t="s">
        <v>138</v>
      </c>
      <c r="D264" s="2">
        <v>866.02</v>
      </c>
      <c r="E264" s="3" t="s">
        <v>168</v>
      </c>
    </row>
    <row r="265" spans="1:5" ht="33" x14ac:dyDescent="0.25">
      <c r="A265" s="1">
        <v>132804</v>
      </c>
      <c r="B265" s="1">
        <v>1832</v>
      </c>
      <c r="C265" s="1" t="s">
        <v>124</v>
      </c>
      <c r="D265" s="2">
        <v>251.16</v>
      </c>
      <c r="E265" s="9" t="s">
        <v>402</v>
      </c>
    </row>
    <row r="266" spans="1:5" ht="362.25" customHeight="1" x14ac:dyDescent="0.25">
      <c r="A266" s="1">
        <v>132805</v>
      </c>
      <c r="B266" s="1">
        <v>425</v>
      </c>
      <c r="C266" s="1" t="s">
        <v>15</v>
      </c>
      <c r="D266" s="2">
        <v>2125.35</v>
      </c>
      <c r="E266" s="1" t="s">
        <v>441</v>
      </c>
    </row>
    <row r="267" spans="1:5" ht="33" x14ac:dyDescent="0.25">
      <c r="A267" s="1">
        <v>132806</v>
      </c>
      <c r="B267" s="1">
        <v>489</v>
      </c>
      <c r="C267" s="1" t="s">
        <v>16</v>
      </c>
      <c r="D267" s="2">
        <v>13.02</v>
      </c>
      <c r="E267" s="6" t="s">
        <v>412</v>
      </c>
    </row>
    <row r="268" spans="1:5" ht="33" x14ac:dyDescent="0.25">
      <c r="A268" s="1">
        <v>132807</v>
      </c>
      <c r="B268" s="1">
        <v>1861</v>
      </c>
      <c r="C268" s="1" t="s">
        <v>80</v>
      </c>
      <c r="D268" s="2">
        <v>152.6</v>
      </c>
      <c r="E268" s="1" t="s">
        <v>413</v>
      </c>
    </row>
    <row r="269" spans="1:5" ht="66" x14ac:dyDescent="0.25">
      <c r="A269" s="1">
        <v>132808</v>
      </c>
      <c r="B269" s="1">
        <v>1611</v>
      </c>
      <c r="C269" s="1" t="s">
        <v>17</v>
      </c>
      <c r="D269" s="2">
        <v>34.700000000000003</v>
      </c>
      <c r="E269" s="6" t="s">
        <v>300</v>
      </c>
    </row>
    <row r="270" spans="1:5" ht="49.5" x14ac:dyDescent="0.25">
      <c r="A270" s="1">
        <v>132809</v>
      </c>
      <c r="B270" s="1">
        <v>550</v>
      </c>
      <c r="C270" s="1" t="s">
        <v>107</v>
      </c>
      <c r="D270" s="2">
        <v>445.84</v>
      </c>
      <c r="E270" s="3" t="s">
        <v>168</v>
      </c>
    </row>
    <row r="271" spans="1:5" ht="49.5" x14ac:dyDescent="0.25">
      <c r="A271" s="1">
        <v>132810</v>
      </c>
      <c r="B271" s="1">
        <v>791</v>
      </c>
      <c r="C271" s="1" t="s">
        <v>159</v>
      </c>
      <c r="D271" s="2">
        <v>483.36</v>
      </c>
      <c r="E271" s="1" t="s">
        <v>414</v>
      </c>
    </row>
    <row r="272" spans="1:5" ht="99" x14ac:dyDescent="0.25">
      <c r="A272" s="1">
        <v>132811</v>
      </c>
      <c r="B272" s="1">
        <v>991</v>
      </c>
      <c r="C272" s="1" t="s">
        <v>20</v>
      </c>
      <c r="D272" s="2">
        <v>539.4</v>
      </c>
      <c r="E272" s="1" t="s">
        <v>415</v>
      </c>
    </row>
    <row r="273" spans="1:5" ht="66" x14ac:dyDescent="0.25">
      <c r="A273" s="1">
        <v>132812</v>
      </c>
      <c r="B273" s="1">
        <v>9</v>
      </c>
      <c r="C273" s="1" t="s">
        <v>416</v>
      </c>
      <c r="D273" s="2">
        <v>222.4</v>
      </c>
      <c r="E273" s="1" t="s">
        <v>432</v>
      </c>
    </row>
    <row r="274" spans="1:5" ht="66" x14ac:dyDescent="0.25">
      <c r="A274" s="1">
        <v>132813</v>
      </c>
      <c r="B274" s="1">
        <v>2027</v>
      </c>
      <c r="C274" s="1" t="s">
        <v>417</v>
      </c>
      <c r="D274" s="2">
        <v>354.16</v>
      </c>
      <c r="E274" s="1" t="s">
        <v>424</v>
      </c>
    </row>
    <row r="275" spans="1:5" ht="33" x14ac:dyDescent="0.25">
      <c r="A275" s="1">
        <v>132814</v>
      </c>
      <c r="B275" s="1">
        <v>24</v>
      </c>
      <c r="C275" s="1" t="s">
        <v>3</v>
      </c>
      <c r="D275" s="2">
        <v>291.2</v>
      </c>
      <c r="E275" s="1" t="s">
        <v>425</v>
      </c>
    </row>
    <row r="276" spans="1:5" ht="66" x14ac:dyDescent="0.25">
      <c r="A276" s="1">
        <v>132815</v>
      </c>
      <c r="B276" s="1">
        <v>1612</v>
      </c>
      <c r="C276" s="1" t="s">
        <v>23</v>
      </c>
      <c r="D276" s="2">
        <v>379.48</v>
      </c>
      <c r="E276" s="4" t="s">
        <v>426</v>
      </c>
    </row>
    <row r="277" spans="1:5" ht="33" x14ac:dyDescent="0.25">
      <c r="A277" s="1">
        <v>132816</v>
      </c>
      <c r="B277" s="1">
        <v>1822</v>
      </c>
      <c r="C277" s="1" t="s">
        <v>112</v>
      </c>
      <c r="D277" s="2">
        <v>5382</v>
      </c>
      <c r="E277" s="6" t="s">
        <v>427</v>
      </c>
    </row>
    <row r="278" spans="1:5" ht="66" x14ac:dyDescent="0.25">
      <c r="A278" s="1">
        <v>132817</v>
      </c>
      <c r="B278" s="1">
        <v>2020</v>
      </c>
      <c r="C278" s="1" t="s">
        <v>418</v>
      </c>
      <c r="D278" s="2">
        <v>226.5</v>
      </c>
      <c r="E278" s="1" t="s">
        <v>433</v>
      </c>
    </row>
    <row r="279" spans="1:5" ht="33" x14ac:dyDescent="0.25">
      <c r="A279" s="1">
        <v>132818</v>
      </c>
      <c r="B279" s="1">
        <v>264</v>
      </c>
      <c r="C279" s="1" t="s">
        <v>8</v>
      </c>
      <c r="D279" s="2">
        <v>47.43</v>
      </c>
      <c r="E279" s="1" t="s">
        <v>428</v>
      </c>
    </row>
    <row r="280" spans="1:5" ht="49.5" x14ac:dyDescent="0.25">
      <c r="A280" s="1">
        <v>132819</v>
      </c>
      <c r="B280" s="1">
        <v>271</v>
      </c>
      <c r="C280" s="1" t="s">
        <v>46</v>
      </c>
      <c r="D280" s="2">
        <v>299.33</v>
      </c>
      <c r="E280" s="1" t="s">
        <v>429</v>
      </c>
    </row>
    <row r="281" spans="1:5" ht="66" x14ac:dyDescent="0.25">
      <c r="A281" s="1">
        <v>132820</v>
      </c>
      <c r="B281" s="1">
        <v>2019</v>
      </c>
      <c r="C281" s="1" t="s">
        <v>419</v>
      </c>
      <c r="D281" s="2">
        <v>311.88</v>
      </c>
      <c r="E281" s="1" t="s">
        <v>424</v>
      </c>
    </row>
    <row r="282" spans="1:5" ht="49.5" x14ac:dyDescent="0.25">
      <c r="A282" s="1">
        <v>132821</v>
      </c>
      <c r="B282" s="1">
        <v>1279</v>
      </c>
      <c r="C282" s="1" t="s">
        <v>143</v>
      </c>
      <c r="D282" s="2">
        <v>350</v>
      </c>
      <c r="E282" s="1" t="s">
        <v>434</v>
      </c>
    </row>
    <row r="283" spans="1:5" ht="33" x14ac:dyDescent="0.25">
      <c r="A283" s="1">
        <v>132822</v>
      </c>
      <c r="B283" s="1">
        <v>1508</v>
      </c>
      <c r="C283" s="1" t="s">
        <v>90</v>
      </c>
      <c r="D283" s="2">
        <v>119.9</v>
      </c>
      <c r="E283" s="4" t="s">
        <v>91</v>
      </c>
    </row>
    <row r="284" spans="1:5" ht="66" x14ac:dyDescent="0.25">
      <c r="A284" s="1">
        <v>132823</v>
      </c>
      <c r="B284" s="1">
        <v>2021</v>
      </c>
      <c r="C284" s="1" t="s">
        <v>420</v>
      </c>
      <c r="D284" s="2">
        <v>290.82</v>
      </c>
      <c r="E284" s="1" t="s">
        <v>424</v>
      </c>
    </row>
    <row r="285" spans="1:5" ht="33" x14ac:dyDescent="0.25">
      <c r="A285" s="1">
        <v>132824</v>
      </c>
      <c r="B285" s="1">
        <v>1963</v>
      </c>
      <c r="C285" s="1" t="s">
        <v>421</v>
      </c>
      <c r="D285" s="2">
        <v>22084.639999999999</v>
      </c>
      <c r="E285" s="1" t="s">
        <v>435</v>
      </c>
    </row>
    <row r="286" spans="1:5" ht="66" x14ac:dyDescent="0.25">
      <c r="A286" s="1">
        <v>132825</v>
      </c>
      <c r="B286" s="1">
        <v>477</v>
      </c>
      <c r="C286" s="1" t="s">
        <v>145</v>
      </c>
      <c r="D286" s="2">
        <v>442.88</v>
      </c>
      <c r="E286" s="1" t="s">
        <v>436</v>
      </c>
    </row>
    <row r="287" spans="1:5" ht="66" x14ac:dyDescent="0.25">
      <c r="A287" s="1">
        <v>132826</v>
      </c>
      <c r="B287" s="1">
        <v>2018</v>
      </c>
      <c r="C287" s="1" t="s">
        <v>422</v>
      </c>
      <c r="D287" s="2">
        <v>293.43</v>
      </c>
      <c r="E287" s="1" t="s">
        <v>424</v>
      </c>
    </row>
    <row r="288" spans="1:5" ht="49.5" x14ac:dyDescent="0.25">
      <c r="A288" s="1">
        <v>132827</v>
      </c>
      <c r="B288" s="1">
        <v>1723</v>
      </c>
      <c r="C288" s="1" t="s">
        <v>161</v>
      </c>
      <c r="D288" s="2">
        <v>15000</v>
      </c>
      <c r="E288" s="1" t="s">
        <v>437</v>
      </c>
    </row>
    <row r="289" spans="1:5" ht="66" x14ac:dyDescent="0.25">
      <c r="A289" s="1">
        <v>132828</v>
      </c>
      <c r="B289" s="1">
        <v>571</v>
      </c>
      <c r="C289" s="1" t="s">
        <v>423</v>
      </c>
      <c r="D289" s="2">
        <v>380.08</v>
      </c>
      <c r="E289" s="1" t="s">
        <v>431</v>
      </c>
    </row>
    <row r="290" spans="1:5" ht="315" customHeight="1" x14ac:dyDescent="0.25">
      <c r="A290" s="1">
        <v>132829</v>
      </c>
      <c r="B290" s="1">
        <v>2010</v>
      </c>
      <c r="C290" s="1" t="s">
        <v>163</v>
      </c>
      <c r="D290" s="2">
        <v>2675.67</v>
      </c>
      <c r="E290" s="1" t="s">
        <v>438</v>
      </c>
    </row>
    <row r="291" spans="1:5" ht="33" x14ac:dyDescent="0.25">
      <c r="A291" s="1">
        <v>132830</v>
      </c>
      <c r="B291" s="1">
        <v>1802</v>
      </c>
      <c r="C291" s="1" t="s">
        <v>62</v>
      </c>
      <c r="D291" s="2">
        <v>427.18</v>
      </c>
      <c r="E291" s="13" t="s">
        <v>439</v>
      </c>
    </row>
    <row r="292" spans="1:5" ht="66" x14ac:dyDescent="0.25">
      <c r="A292" s="4">
        <v>132831</v>
      </c>
      <c r="B292" s="4">
        <v>679</v>
      </c>
      <c r="C292" s="4" t="s">
        <v>55</v>
      </c>
      <c r="D292" s="17">
        <v>245.21999999999997</v>
      </c>
      <c r="E292" s="4" t="s">
        <v>440</v>
      </c>
    </row>
    <row r="293" spans="1:5" ht="49.5" x14ac:dyDescent="0.25">
      <c r="A293" s="1">
        <v>132832</v>
      </c>
      <c r="B293" s="1">
        <v>14</v>
      </c>
      <c r="C293" s="1" t="s">
        <v>2</v>
      </c>
      <c r="D293" s="2">
        <v>292.89</v>
      </c>
      <c r="E293" s="1" t="s">
        <v>442</v>
      </c>
    </row>
    <row r="294" spans="1:5" ht="33" x14ac:dyDescent="0.25">
      <c r="A294" s="1">
        <v>132833</v>
      </c>
      <c r="B294" s="1">
        <v>1683</v>
      </c>
      <c r="C294" s="1" t="s">
        <v>465</v>
      </c>
      <c r="D294" s="2">
        <v>4634.3100000000004</v>
      </c>
      <c r="E294" s="1" t="s">
        <v>443</v>
      </c>
    </row>
    <row r="295" spans="1:5" ht="99" x14ac:dyDescent="0.25">
      <c r="A295" s="1">
        <v>132834</v>
      </c>
      <c r="B295" s="1">
        <v>64</v>
      </c>
      <c r="C295" s="1" t="s">
        <v>6</v>
      </c>
      <c r="D295" s="2">
        <v>150</v>
      </c>
      <c r="E295" s="1" t="s">
        <v>463</v>
      </c>
    </row>
    <row r="296" spans="1:5" ht="49.5" x14ac:dyDescent="0.25">
      <c r="A296" s="1">
        <v>132835</v>
      </c>
      <c r="B296" s="1">
        <v>1575</v>
      </c>
      <c r="C296" s="1" t="s">
        <v>109</v>
      </c>
      <c r="D296" s="2">
        <v>740</v>
      </c>
      <c r="E296" s="1" t="s">
        <v>444</v>
      </c>
    </row>
    <row r="297" spans="1:5" ht="49.5" x14ac:dyDescent="0.25">
      <c r="A297" s="1">
        <v>132836</v>
      </c>
      <c r="B297" s="1">
        <v>118</v>
      </c>
      <c r="C297" s="1" t="s">
        <v>43</v>
      </c>
      <c r="D297" s="2">
        <v>92.7</v>
      </c>
      <c r="E297" s="1" t="s">
        <v>445</v>
      </c>
    </row>
    <row r="298" spans="1:5" ht="33" x14ac:dyDescent="0.25">
      <c r="A298" s="1">
        <v>132837</v>
      </c>
      <c r="B298" s="1">
        <v>138</v>
      </c>
      <c r="C298" s="1" t="s">
        <v>25</v>
      </c>
      <c r="D298" s="2">
        <v>1650</v>
      </c>
      <c r="E298" s="1" t="s">
        <v>446</v>
      </c>
    </row>
    <row r="299" spans="1:5" ht="49.5" x14ac:dyDescent="0.25">
      <c r="A299" s="1">
        <v>132838</v>
      </c>
      <c r="B299" s="1">
        <v>264</v>
      </c>
      <c r="C299" s="1" t="s">
        <v>8</v>
      </c>
      <c r="D299" s="2">
        <v>1137.3599999999999</v>
      </c>
      <c r="E299" s="1" t="s">
        <v>447</v>
      </c>
    </row>
    <row r="300" spans="1:5" ht="49.5" x14ac:dyDescent="0.25">
      <c r="A300" s="1">
        <v>132839</v>
      </c>
      <c r="B300" s="1">
        <v>2015</v>
      </c>
      <c r="C300" s="1" t="s">
        <v>166</v>
      </c>
      <c r="D300" s="2">
        <v>180</v>
      </c>
      <c r="E300" s="1" t="s">
        <v>448</v>
      </c>
    </row>
    <row r="301" spans="1:5" ht="82.5" x14ac:dyDescent="0.25">
      <c r="A301" s="1">
        <v>132840</v>
      </c>
      <c r="B301" s="1">
        <v>588</v>
      </c>
      <c r="C301" s="1" t="s">
        <v>10</v>
      </c>
      <c r="D301" s="2">
        <v>142.57</v>
      </c>
      <c r="E301" s="1" t="s">
        <v>449</v>
      </c>
    </row>
    <row r="302" spans="1:5" ht="33" x14ac:dyDescent="0.25">
      <c r="A302" s="1">
        <v>132841</v>
      </c>
      <c r="B302" s="1">
        <v>333</v>
      </c>
      <c r="C302" s="1" t="s">
        <v>130</v>
      </c>
      <c r="D302" s="2">
        <v>1924.7</v>
      </c>
      <c r="E302" s="1" t="s">
        <v>450</v>
      </c>
    </row>
    <row r="303" spans="1:5" ht="33" x14ac:dyDescent="0.25">
      <c r="A303" s="1">
        <v>132842</v>
      </c>
      <c r="B303" s="1">
        <v>379</v>
      </c>
      <c r="C303" s="1" t="s">
        <v>134</v>
      </c>
      <c r="D303" s="2">
        <v>29.07</v>
      </c>
      <c r="E303" s="1" t="s">
        <v>464</v>
      </c>
    </row>
    <row r="304" spans="1:5" ht="33" x14ac:dyDescent="0.25">
      <c r="A304" s="1">
        <v>132843</v>
      </c>
      <c r="B304" s="1">
        <v>391</v>
      </c>
      <c r="C304" s="1" t="s">
        <v>118</v>
      </c>
      <c r="D304" s="2">
        <v>30.06</v>
      </c>
      <c r="E304" s="1" t="s">
        <v>466</v>
      </c>
    </row>
    <row r="305" spans="1:5" ht="49.5" x14ac:dyDescent="0.25">
      <c r="A305" s="1">
        <v>132844</v>
      </c>
      <c r="B305" s="1">
        <v>1923</v>
      </c>
      <c r="C305" s="1" t="s">
        <v>100</v>
      </c>
      <c r="D305" s="2">
        <v>37724</v>
      </c>
      <c r="E305" s="1" t="s">
        <v>451</v>
      </c>
    </row>
    <row r="306" spans="1:5" ht="33" x14ac:dyDescent="0.25">
      <c r="A306" s="1">
        <v>132845</v>
      </c>
      <c r="B306" s="1">
        <v>1508</v>
      </c>
      <c r="C306" s="1" t="s">
        <v>90</v>
      </c>
      <c r="D306" s="2">
        <v>39.33</v>
      </c>
      <c r="E306" s="4" t="s">
        <v>120</v>
      </c>
    </row>
    <row r="307" spans="1:5" ht="82.5" x14ac:dyDescent="0.25">
      <c r="A307" s="1">
        <v>132846</v>
      </c>
      <c r="B307" s="1">
        <v>441</v>
      </c>
      <c r="C307" s="1" t="s">
        <v>125</v>
      </c>
      <c r="D307" s="2">
        <v>76.2</v>
      </c>
      <c r="E307" s="1" t="s">
        <v>452</v>
      </c>
    </row>
    <row r="308" spans="1:5" ht="49.5" x14ac:dyDescent="0.25">
      <c r="A308" s="1">
        <v>132847</v>
      </c>
      <c r="B308" s="1">
        <v>485</v>
      </c>
      <c r="C308" s="1" t="s">
        <v>467</v>
      </c>
      <c r="D308" s="2">
        <v>275</v>
      </c>
      <c r="E308" s="1" t="s">
        <v>453</v>
      </c>
    </row>
    <row r="309" spans="1:5" ht="33" x14ac:dyDescent="0.25">
      <c r="A309" s="1">
        <v>132848</v>
      </c>
      <c r="B309" s="1">
        <v>491</v>
      </c>
      <c r="C309" s="1" t="s">
        <v>121</v>
      </c>
      <c r="D309" s="2">
        <v>235</v>
      </c>
      <c r="E309" s="1" t="s">
        <v>454</v>
      </c>
    </row>
    <row r="310" spans="1:5" ht="33" x14ac:dyDescent="0.25">
      <c r="A310" s="1">
        <v>132849</v>
      </c>
      <c r="B310" s="1">
        <v>562</v>
      </c>
      <c r="C310" s="1" t="s">
        <v>135</v>
      </c>
      <c r="D310" s="2">
        <v>36</v>
      </c>
      <c r="E310" s="1" t="s">
        <v>455</v>
      </c>
    </row>
    <row r="311" spans="1:5" ht="82.5" x14ac:dyDescent="0.25">
      <c r="A311" s="1">
        <v>132850</v>
      </c>
      <c r="B311" s="1">
        <v>2010</v>
      </c>
      <c r="C311" s="1" t="s">
        <v>163</v>
      </c>
      <c r="D311" s="2">
        <v>1118.72</v>
      </c>
      <c r="E311" s="1" t="s">
        <v>456</v>
      </c>
    </row>
    <row r="312" spans="1:5" ht="49.5" x14ac:dyDescent="0.25">
      <c r="A312" s="1">
        <v>132851</v>
      </c>
      <c r="B312" s="1">
        <v>596</v>
      </c>
      <c r="C312" s="1" t="s">
        <v>92</v>
      </c>
      <c r="D312" s="2">
        <v>37.97</v>
      </c>
      <c r="E312" s="1" t="s">
        <v>457</v>
      </c>
    </row>
    <row r="313" spans="1:5" ht="49.5" x14ac:dyDescent="0.25">
      <c r="A313" s="1">
        <v>132852</v>
      </c>
      <c r="B313" s="1">
        <v>1339</v>
      </c>
      <c r="C313" s="1" t="s">
        <v>153</v>
      </c>
      <c r="D313" s="2">
        <v>490.55</v>
      </c>
      <c r="E313" s="1" t="s">
        <v>458</v>
      </c>
    </row>
    <row r="314" spans="1:5" ht="82.5" x14ac:dyDescent="0.25">
      <c r="A314" s="1">
        <v>132853</v>
      </c>
      <c r="B314" s="1">
        <v>1266</v>
      </c>
      <c r="C314" s="1" t="s">
        <v>78</v>
      </c>
      <c r="D314" s="2">
        <v>1222.17</v>
      </c>
      <c r="E314" s="1" t="s">
        <v>459</v>
      </c>
    </row>
    <row r="315" spans="1:5" ht="33" x14ac:dyDescent="0.25">
      <c r="A315" s="1">
        <v>132854</v>
      </c>
      <c r="B315" s="1">
        <v>1468</v>
      </c>
      <c r="C315" s="1" t="s">
        <v>41</v>
      </c>
      <c r="D315" s="2">
        <v>24.88</v>
      </c>
      <c r="E315" s="11" t="s">
        <v>460</v>
      </c>
    </row>
    <row r="316" spans="1:5" ht="66" x14ac:dyDescent="0.25">
      <c r="A316" s="4">
        <v>132856</v>
      </c>
      <c r="B316" s="4">
        <v>679</v>
      </c>
      <c r="C316" s="4" t="s">
        <v>55</v>
      </c>
      <c r="D316" s="17">
        <v>860.36</v>
      </c>
      <c r="E316" s="4" t="s">
        <v>462</v>
      </c>
    </row>
    <row r="317" spans="1:5" ht="33" x14ac:dyDescent="0.25">
      <c r="A317" s="1">
        <v>132857</v>
      </c>
      <c r="B317" s="1">
        <v>4</v>
      </c>
      <c r="C317" s="1" t="s">
        <v>65</v>
      </c>
      <c r="D317" s="2">
        <v>933.75</v>
      </c>
      <c r="E317" s="1" t="s">
        <v>473</v>
      </c>
    </row>
    <row r="318" spans="1:5" ht="265.5" customHeight="1" x14ac:dyDescent="0.25">
      <c r="A318" s="1">
        <v>132858</v>
      </c>
      <c r="B318" s="1">
        <v>24</v>
      </c>
      <c r="C318" s="1" t="s">
        <v>3</v>
      </c>
      <c r="D318" s="2">
        <v>5634.53</v>
      </c>
      <c r="E318" s="4" t="s">
        <v>474</v>
      </c>
    </row>
    <row r="319" spans="1:5" ht="49.5" x14ac:dyDescent="0.25">
      <c r="A319" s="1">
        <v>132859</v>
      </c>
      <c r="B319" s="1">
        <v>1575</v>
      </c>
      <c r="C319" s="1" t="s">
        <v>109</v>
      </c>
      <c r="D319" s="2">
        <v>83</v>
      </c>
      <c r="E319" s="1" t="s">
        <v>475</v>
      </c>
    </row>
    <row r="320" spans="1:5" ht="33" x14ac:dyDescent="0.25">
      <c r="A320" s="1">
        <v>132860</v>
      </c>
      <c r="B320" s="1">
        <v>1372</v>
      </c>
      <c r="C320" s="1" t="s">
        <v>140</v>
      </c>
      <c r="D320" s="2">
        <v>422.72</v>
      </c>
      <c r="E320" s="1" t="s">
        <v>476</v>
      </c>
    </row>
    <row r="321" spans="1:5" ht="49.5" x14ac:dyDescent="0.25">
      <c r="A321" s="1">
        <v>132861</v>
      </c>
      <c r="B321" s="1">
        <v>784</v>
      </c>
      <c r="C321" s="1" t="s">
        <v>111</v>
      </c>
      <c r="D321" s="2">
        <v>161.05000000000001</v>
      </c>
      <c r="E321" s="1" t="s">
        <v>477</v>
      </c>
    </row>
    <row r="322" spans="1:5" ht="49.5" x14ac:dyDescent="0.25">
      <c r="A322" s="1">
        <v>132862</v>
      </c>
      <c r="B322" s="1">
        <v>140</v>
      </c>
      <c r="C322" s="1" t="s">
        <v>103</v>
      </c>
      <c r="D322" s="2">
        <v>240.16000000000003</v>
      </c>
      <c r="E322" s="6" t="s">
        <v>478</v>
      </c>
    </row>
    <row r="323" spans="1:5" s="32" customFormat="1" ht="49.5" x14ac:dyDescent="0.25">
      <c r="A323" s="1">
        <v>132863</v>
      </c>
      <c r="B323" s="1">
        <v>1336</v>
      </c>
      <c r="C323" s="1" t="s">
        <v>158</v>
      </c>
      <c r="D323" s="2">
        <v>198.52</v>
      </c>
      <c r="E323" s="1" t="s">
        <v>479</v>
      </c>
    </row>
    <row r="324" spans="1:5" s="32" customFormat="1" ht="85.5" customHeight="1" x14ac:dyDescent="0.25">
      <c r="A324" s="1">
        <v>132864</v>
      </c>
      <c r="B324" s="1">
        <v>174</v>
      </c>
      <c r="C324" s="1" t="s">
        <v>27</v>
      </c>
      <c r="D324" s="2">
        <v>129.78</v>
      </c>
      <c r="E324" s="1" t="s">
        <v>480</v>
      </c>
    </row>
    <row r="325" spans="1:5" s="32" customFormat="1" ht="33" x14ac:dyDescent="0.25">
      <c r="A325" s="1">
        <v>132865</v>
      </c>
      <c r="B325" s="1">
        <v>284</v>
      </c>
      <c r="C325" s="1" t="s">
        <v>169</v>
      </c>
      <c r="D325" s="2">
        <v>104.64</v>
      </c>
      <c r="E325" s="1" t="s">
        <v>489</v>
      </c>
    </row>
    <row r="326" spans="1:5" s="32" customFormat="1" ht="49.5" x14ac:dyDescent="0.25">
      <c r="A326" s="1">
        <v>132866</v>
      </c>
      <c r="B326" s="1">
        <v>326</v>
      </c>
      <c r="C326" s="1" t="s">
        <v>137</v>
      </c>
      <c r="D326" s="2">
        <v>796.04</v>
      </c>
      <c r="E326" s="3" t="s">
        <v>168</v>
      </c>
    </row>
    <row r="327" spans="1:5" s="32" customFormat="1" ht="49.5" x14ac:dyDescent="0.25">
      <c r="A327" s="1">
        <v>132867</v>
      </c>
      <c r="B327" s="1">
        <v>414</v>
      </c>
      <c r="C327" s="1" t="s">
        <v>13</v>
      </c>
      <c r="D327" s="2">
        <v>1416.62</v>
      </c>
      <c r="E327" s="3" t="s">
        <v>481</v>
      </c>
    </row>
    <row r="328" spans="1:5" s="32" customFormat="1" ht="165" x14ac:dyDescent="0.25">
      <c r="A328" s="1">
        <v>132868</v>
      </c>
      <c r="B328" s="1">
        <v>425</v>
      </c>
      <c r="C328" s="1" t="s">
        <v>15</v>
      </c>
      <c r="D328" s="2">
        <v>126.05</v>
      </c>
      <c r="E328" s="1" t="s">
        <v>482</v>
      </c>
    </row>
    <row r="329" spans="1:5" s="32" customFormat="1" ht="216.75" customHeight="1" x14ac:dyDescent="0.25">
      <c r="A329" s="1">
        <v>132869</v>
      </c>
      <c r="B329" s="1">
        <v>441</v>
      </c>
      <c r="C329" s="1" t="s">
        <v>125</v>
      </c>
      <c r="D329" s="2">
        <v>1994.1799999999998</v>
      </c>
      <c r="E329" s="1" t="s">
        <v>490</v>
      </c>
    </row>
    <row r="330" spans="1:5" s="32" customFormat="1" ht="33" x14ac:dyDescent="0.25">
      <c r="A330" s="1">
        <v>132870</v>
      </c>
      <c r="B330" s="1">
        <v>454</v>
      </c>
      <c r="C330" s="1" t="s">
        <v>33</v>
      </c>
      <c r="D330" s="2">
        <v>19.989999999999998</v>
      </c>
      <c r="E330" s="1" t="s">
        <v>483</v>
      </c>
    </row>
    <row r="331" spans="1:5" s="32" customFormat="1" ht="82.5" x14ac:dyDescent="0.25">
      <c r="A331" s="1">
        <v>132871</v>
      </c>
      <c r="B331" s="1">
        <v>455</v>
      </c>
      <c r="C331" s="1" t="s">
        <v>72</v>
      </c>
      <c r="D331" s="2">
        <v>659.12000000000012</v>
      </c>
      <c r="E331" s="3" t="s">
        <v>484</v>
      </c>
    </row>
    <row r="332" spans="1:5" s="32" customFormat="1" ht="199.5" customHeight="1" x14ac:dyDescent="0.25">
      <c r="A332" s="1">
        <v>132872</v>
      </c>
      <c r="B332" s="1">
        <v>2005</v>
      </c>
      <c r="C332" s="1" t="s">
        <v>472</v>
      </c>
      <c r="D332" s="2">
        <v>7828.2800000000016</v>
      </c>
      <c r="E332" s="1" t="s">
        <v>485</v>
      </c>
    </row>
    <row r="333" spans="1:5" s="32" customFormat="1" ht="49.5" x14ac:dyDescent="0.25">
      <c r="A333" s="1">
        <v>132873</v>
      </c>
      <c r="B333" s="1">
        <v>614</v>
      </c>
      <c r="C333" s="1" t="s">
        <v>77</v>
      </c>
      <c r="D333" s="2">
        <v>229</v>
      </c>
      <c r="E333" s="1" t="s">
        <v>486</v>
      </c>
    </row>
    <row r="334" spans="1:5" s="32" customFormat="1" ht="82.5" x14ac:dyDescent="0.25">
      <c r="A334" s="1">
        <v>132874</v>
      </c>
      <c r="B334" s="1">
        <v>649</v>
      </c>
      <c r="C334" s="1" t="s">
        <v>21</v>
      </c>
      <c r="D334" s="2">
        <v>1741.5</v>
      </c>
      <c r="E334" s="1" t="s">
        <v>487</v>
      </c>
    </row>
    <row r="335" spans="1:5" s="32" customFormat="1" ht="66" x14ac:dyDescent="0.25">
      <c r="A335" s="1">
        <v>132875</v>
      </c>
      <c r="B335" s="1">
        <v>674</v>
      </c>
      <c r="C335" s="1" t="s">
        <v>54</v>
      </c>
      <c r="D335" s="2">
        <v>145.51999999999998</v>
      </c>
      <c r="E335" s="1" t="s">
        <v>488</v>
      </c>
    </row>
    <row r="336" spans="1:5" ht="16.5" x14ac:dyDescent="0.25">
      <c r="A336" s="1"/>
      <c r="B336" s="1"/>
      <c r="C336" s="1"/>
      <c r="D336" s="2"/>
      <c r="E336" s="16"/>
    </row>
    <row r="337" spans="1:5" x14ac:dyDescent="0.25">
      <c r="C337" s="20" t="s">
        <v>195</v>
      </c>
      <c r="D337" s="21">
        <f>D46</f>
        <v>1266265.75</v>
      </c>
    </row>
    <row r="338" spans="1:5" ht="20.25" x14ac:dyDescent="0.25">
      <c r="A338" s="38"/>
      <c r="C338" s="20" t="s">
        <v>196</v>
      </c>
      <c r="D338" s="21">
        <f>SUM(D47:D336)</f>
        <v>749668.31000000052</v>
      </c>
    </row>
    <row r="339" spans="1:5" ht="16.5" thickBot="1" x14ac:dyDescent="0.3">
      <c r="A339" s="20" t="s">
        <v>197</v>
      </c>
      <c r="D339" s="39">
        <f>SUM(D337:D338)</f>
        <v>2015934.0600000005</v>
      </c>
    </row>
    <row r="340" spans="1:5" ht="16.5" thickTop="1" x14ac:dyDescent="0.25">
      <c r="A340" s="18"/>
      <c r="B340" s="18"/>
      <c r="E340" s="24" t="s">
        <v>198</v>
      </c>
    </row>
    <row r="341" spans="1:5" x14ac:dyDescent="0.25">
      <c r="A341" s="18"/>
      <c r="B341" s="18"/>
      <c r="E341" s="40">
        <f>A2</f>
        <v>43717</v>
      </c>
    </row>
    <row r="342" spans="1:5" x14ac:dyDescent="0.25">
      <c r="A342" s="18"/>
      <c r="B342" s="18"/>
      <c r="E342" s="40"/>
    </row>
    <row r="343" spans="1:5" x14ac:dyDescent="0.25">
      <c r="A343" s="18"/>
      <c r="B343" s="18"/>
    </row>
    <row r="344" spans="1:5" ht="16.5" thickBot="1" x14ac:dyDescent="0.3">
      <c r="A344" s="18"/>
      <c r="B344" s="18"/>
      <c r="C344" s="41"/>
      <c r="E344" s="42"/>
    </row>
    <row r="345" spans="1:5" ht="33" x14ac:dyDescent="0.25">
      <c r="A345" s="18"/>
      <c r="B345" s="18"/>
      <c r="C345" s="1" t="s">
        <v>199</v>
      </c>
      <c r="E345" s="1" t="s">
        <v>238</v>
      </c>
    </row>
  </sheetData>
  <mergeCells count="3">
    <mergeCell ref="A1:E1"/>
    <mergeCell ref="A2:E2"/>
    <mergeCell ref="A3:E3"/>
  </mergeCells>
  <printOptions gridLines="1"/>
  <pageMargins left="0.7" right="0.7" top="0.75" bottom="0.75" header="0.3" footer="0.3"/>
  <pageSetup scale="56" fitToHeight="0" orientation="portrait" r:id="rId1"/>
  <headerFooter>
    <oddFooter>&amp;CPage &amp;Pof &amp;N&amp;RCheck Nos. 132571 - 132876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9-9-19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 Burnham</dc:creator>
  <cp:lastModifiedBy>David Fergeson</cp:lastModifiedBy>
  <cp:lastPrinted>2019-09-04T20:03:54Z</cp:lastPrinted>
  <dcterms:created xsi:type="dcterms:W3CDTF">2019-07-02T17:32:57Z</dcterms:created>
  <dcterms:modified xsi:type="dcterms:W3CDTF">2019-09-04T20:07:07Z</dcterms:modified>
</cp:coreProperties>
</file>