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Board Reports\Board Files\FY 18\Board Ratification\"/>
    </mc:Choice>
  </mc:AlternateContent>
  <bookViews>
    <workbookView xWindow="0" yWindow="0" windowWidth="28800" windowHeight="11445"/>
  </bookViews>
  <sheets>
    <sheet name="5-7-18" sheetId="1" r:id="rId1"/>
  </sheets>
  <definedNames>
    <definedName name="_xlnm._FilterDatabase" localSheetId="0" hidden="1">'5-7-18'!$A$43:$F$279</definedName>
    <definedName name="_xlnm.Print_Area" localSheetId="0">'5-7-18'!$A$7:$E$469</definedName>
    <definedName name="_xlnm.Print_Titles" localSheetId="0">'5-7-18'!$1:$6</definedName>
    <definedName name="Z_0DCB04E4_341B_44F4_B20F_F8D6EC6C9087_.wvu.PrintArea" localSheetId="0" hidden="1">'5-7-18'!$A$25:$E$295</definedName>
    <definedName name="Z_0DCB04E4_341B_44F4_B20F_F8D6EC6C9087_.wvu.PrintTitles" localSheetId="0" hidden="1">'5-7-18'!$1:$6</definedName>
    <definedName name="Z_5AE14290_1240_42F4_B0E7_9F546AC3AAC2_.wvu.PrintArea" localSheetId="0" hidden="1">'5-7-18'!$A$25:$E$285</definedName>
    <definedName name="Z_5AE14290_1240_42F4_B0E7_9F546AC3AAC2_.wvu.PrintTitles" localSheetId="0" hidden="1">'5-7-18'!$1:$6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5" i="1" l="1"/>
  <c r="D462" i="1"/>
  <c r="D45" i="1"/>
  <c r="D48" i="1" s="1"/>
  <c r="D461" i="1" s="1"/>
  <c r="D463" i="1" s="1"/>
  <c r="D40" i="1"/>
  <c r="D31" i="1"/>
</calcChain>
</file>

<file path=xl/sharedStrings.xml><?xml version="1.0" encoding="utf-8"?>
<sst xmlns="http://schemas.openxmlformats.org/spreadsheetml/2006/main" count="959" uniqueCount="655">
  <si>
    <t>Middle Rio Grande Conservancy District</t>
  </si>
  <si>
    <t>Checks for the Period March 24, 2018 through April 30, 2018</t>
  </si>
  <si>
    <t>Munis</t>
  </si>
  <si>
    <t>Check</t>
  </si>
  <si>
    <t>Vendor</t>
  </si>
  <si>
    <t xml:space="preserve"> </t>
  </si>
  <si>
    <t>Number</t>
  </si>
  <si>
    <t>Vendor Name</t>
  </si>
  <si>
    <t>Amount</t>
  </si>
  <si>
    <t>Description</t>
  </si>
  <si>
    <t>SP 73 PUBLIC EMPLOYEES RETIREMENT ASSOCIATION(PERA)</t>
  </si>
  <si>
    <t>SP 73</t>
  </si>
  <si>
    <t>DELTA DENTAL</t>
  </si>
  <si>
    <t>* MARCH 2018 EMPLOYEE DENTAL CARE PREMIUM</t>
  </si>
  <si>
    <t>GARNISHMENT CHECK</t>
  </si>
  <si>
    <t>VISION SERVICE PLAN</t>
  </si>
  <si>
    <t>MARCH 2018 EMPLOYEE VISION INSURANCE PREMIUM</t>
  </si>
  <si>
    <t>UNUM LIFE INSURANCE</t>
  </si>
  <si>
    <t>MARCH 2018 EMPLOYEE LIFE, AD&amp;D, STD &amp; LTD INSURANCE PROGRAM</t>
  </si>
  <si>
    <t>AMERICAN FAMILY LIFE ASSURANCE COMPANY OF COLUMBUS</t>
  </si>
  <si>
    <t>MARCH 2018 - AFLAC PAYMENT</t>
  </si>
  <si>
    <t>LEGALSHIELD</t>
  </si>
  <si>
    <t>MARCH 2018 - EMPLOYEE PREPAID LEGAL PREMIUM</t>
  </si>
  <si>
    <t>PRESBYTERIAN HEALTH PLAN</t>
  </si>
  <si>
    <t xml:space="preserve"> APRIL 2018 - EMPLOYEE HEALTHCARE PREMIUM</t>
  </si>
  <si>
    <t>APRIL 2018 EMPLOYEE VISION INSURANCE PREMIUM</t>
  </si>
  <si>
    <t>EFT</t>
  </si>
  <si>
    <t>NEW MEXICO TAXATION &amp; REVENUE DEPARTMENT</t>
  </si>
  <si>
    <t>MARCH 2018 WITHHOLDING TAX</t>
  </si>
  <si>
    <t>QUARTERLY WORKER'S COMPENSATION PERSONNEL ASSESSMENT FEE PAYMENT JANUARY 1, 2018 THROUGH MARCH 31, 2018)</t>
  </si>
  <si>
    <t>NM DEPARTMENT OF WORKFORCE SOLUTIONS</t>
  </si>
  <si>
    <t>QUARTERLY UNEMPLOYMENT INSURANCE PAYMENT (JANUARY 1, 2018 THROUGH MARCH 31, 2018)</t>
  </si>
  <si>
    <t>PUBLIC EMPLOYEES RETIREMENT # 7</t>
  </si>
  <si>
    <t>PAYROLL # 7</t>
  </si>
  <si>
    <t>PAY PERIOD PP # 7</t>
  </si>
  <si>
    <t>IRS PAY PERIOD PP # 7</t>
  </si>
  <si>
    <t>VOYA  DEFERRED COMP PP # 7</t>
  </si>
  <si>
    <t xml:space="preserve">NATIONWIDE DEFERRED COMP PP # </t>
  </si>
  <si>
    <t>SP 569A - IRS</t>
  </si>
  <si>
    <t>SP 569A</t>
  </si>
  <si>
    <t>FLEX - PP # 8</t>
  </si>
  <si>
    <t>PAYROLL # 8</t>
  </si>
  <si>
    <t>NATIONWIDE DEFERRED COMP PP # 8</t>
  </si>
  <si>
    <t>PUBLIC EMPLOYEES RETIREMENT # 8</t>
  </si>
  <si>
    <t>PAY PERIOD PP # 8</t>
  </si>
  <si>
    <t>IRS PAY PERIOD PP # 8</t>
  </si>
  <si>
    <t>VOYA  DEFERRED COMP PP # 8</t>
  </si>
  <si>
    <t>FLEX - PP # 9</t>
  </si>
  <si>
    <t>PAYROLL # 9</t>
  </si>
  <si>
    <t>NATIONWIDE DEFERRED COMP PP # 9</t>
  </si>
  <si>
    <t>PAY PERIOD PP # 9</t>
  </si>
  <si>
    <t>IRS PAY PERIOD PP # 9</t>
  </si>
  <si>
    <t>VOYA  DEFERRED COMP PP # 9</t>
  </si>
  <si>
    <t>TOTAL PAYROLL:</t>
  </si>
  <si>
    <t>ACOSTA EQUIPMENT INC</t>
  </si>
  <si>
    <r>
      <t>SOCORRO DIVISION</t>
    </r>
    <r>
      <rPr>
        <sz val="12.5"/>
        <rFont val="Times New Roman"/>
        <family val="1"/>
      </rPr>
      <t xml:space="preserve">
* WELD WIRE</t>
    </r>
  </si>
  <si>
    <t>ALBUQUERQUE PUBLISHING CO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</si>
  <si>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LEGAL AD FOR BOARD MEETING OF MARCH 23, 2018
</t>
    </r>
    <r>
      <rPr>
        <b/>
        <u/>
        <sz val="12.5"/>
        <rFont val="Times New Roman"/>
        <family val="1"/>
      </rPr>
      <t/>
    </r>
  </si>
  <si>
    <t>ALL AROUND AUTO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</si>
  <si>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MOUNT AND BALANCE NEW TIRES - UNIT 63441 -  2001 FORD F150 PICKUP</t>
    </r>
  </si>
  <si>
    <t>CENTURY LINK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</si>
  <si>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FEBRUARY AND MARCH 2018 - TELEPHONE CHARGES</t>
    </r>
  </si>
  <si>
    <t>CINTAS FIRST AID &amp; SAFETY</t>
  </si>
  <si>
    <r>
      <t>ALBUQUERQUE DIVISION
ER &amp; T DIVISION
GENERAL OFFICE</t>
    </r>
    <r>
      <rPr>
        <sz val="12.5"/>
        <rFont val="Times New Roman"/>
        <family val="1"/>
      </rPr>
      <t xml:space="preserve">
* MISC FIRST AID SUPPLIES
</t>
    </r>
  </si>
  <si>
    <t>FORESTRY SUPPLIES, INC.</t>
  </si>
  <si>
    <r>
      <rPr>
        <b/>
        <u/>
        <sz val="12.5"/>
        <rFont val="Times New Roman"/>
        <family val="1"/>
      </rPr>
      <t xml:space="preserve">SOCORRO DIVISION
HYDROLOGY DEPARTMENT
</t>
    </r>
    <r>
      <rPr>
        <sz val="12.5"/>
        <rFont val="Times New Roman"/>
        <family val="1"/>
      </rPr>
      <t>* WADERS</t>
    </r>
  </si>
  <si>
    <t>NAPA AUTO PARTS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</si>
  <si>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TRANSMISSION FILTER - UNIT 43453 - 2011 FORD F150 PICKUP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AIR CONDITIONER SERPENTINE BELT, CRANK SERPENTINE BELT, IDLER PULLEY AND OXYGEN SENSOR - UNIT 43365 - 2003 CHEVY PICKUP
* BATTERY HOLD DOWN KIT, BOLT, BACK-UP ALARM, TEMP GAUGE AND FUEL STABILIZER - UNIT 8580.05 - 1984 TOYOTA FORKLIFT
* HEADLIGHT ASSEMBLY - UNIT 44004 - 1998 CHEVY 3500 PICKUP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FIELD SUPPLIES 
* AIR FILTER - UNIT 8920.50 - WELDING MACHINE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CLOCK SPRING AND WATER PUMP - UNIT 33606 - 2001 DODGE RAM 2500 PICKUP
* FUEL FILTER, SPARK PLUGS, ABS SENSOR AND IGNITION SWITCH - UNIT 33415 - 2000 CHEVY K1500 PICKUP</t>
    </r>
  </si>
  <si>
    <r>
      <t>SOCORRO DIVISION</t>
    </r>
    <r>
      <rPr>
        <sz val="12.5"/>
        <rFont val="Times New Roman"/>
        <family val="1"/>
      </rPr>
      <t xml:space="preserve">
* COMPRESSED OXYGEN AND ENVIRONMENTAL FEES
* ELECTRIC STICK (REPAIR ON LANGEMANN GATE)
* SHOP/WELD SUPPLIES - EXTRACTOR KIT, AND FITTING
* HEATER HOSE - UNIT 67002 - 1996 JOHN DEERE TRACTOR</t>
    </r>
  </si>
  <si>
    <t>NEW MEXICO GAS COMPANY</t>
  </si>
  <si>
    <r>
      <rPr>
        <b/>
        <u/>
        <sz val="12.5"/>
        <rFont val="Times New Roman"/>
        <family val="1"/>
      </rPr>
      <t>ALBUQUERQUE DIVISION
ER &amp; T DIVISION
GENERAL OFFICE</t>
    </r>
    <r>
      <rPr>
        <sz val="12.5"/>
        <rFont val="Times New Roman"/>
        <family val="1"/>
      </rPr>
      <t xml:space="preserve">
* MARCH 2018 - GAS UTILITY CHARGES </t>
    </r>
  </si>
  <si>
    <t>NEW MEXICO SOCIETY OF CPAS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</si>
  <si>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REGISTRATION FOR MELIN VARGAS TO ATTEND NM CPA FOUNDATION  GOVERNMENT FINANCE CONFERENCE - MAY 21-23, 2018</t>
    </r>
  </si>
  <si>
    <t>PNM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</si>
  <si>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MARCH 2018 ELECTRIC UTILITY CHARGES - BERNALILLO PUMP, ALGODONES OUTLET AND ALGODONES DAM
* MARCH 2018 ELECTRIC UTILITY CHARGES FOR THE OFFICE
</t>
    </r>
    <r>
      <rPr>
        <b/>
        <u/>
        <sz val="12.5"/>
        <rFont val="Times New Roman"/>
        <family val="1"/>
      </rPr>
      <t>ER &amp; T DIVISION
GENERAL OFFICE</t>
    </r>
    <r>
      <rPr>
        <sz val="12.5"/>
        <rFont val="Times New Roman"/>
        <family val="1"/>
      </rPr>
      <t xml:space="preserve">
* MARCH 2018 ELECTRIC UTILITY CHARGES</t>
    </r>
  </si>
  <si>
    <t>PRUDENTIAL OVERALL SUPPLY</t>
  </si>
  <si>
    <r>
      <t>BELEN DIVISION
SOCORRO DIVISION</t>
    </r>
    <r>
      <rPr>
        <sz val="12.5"/>
        <rFont val="Times New Roman"/>
        <family val="1"/>
      </rPr>
      <t xml:space="preserve">
* RENTAL OF MECHANIC'S UNIFORMS - INCLUDES CLEANING SERVICE</t>
    </r>
  </si>
  <si>
    <t>RAKS BUILDING SUPPLY INC.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</si>
  <si>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SHOP/WELD SUPPLIES - HAND TRUCK DOLLY
* FIELD SUPPLIES - FLAP DISCS, GRINDING WHEEL AND KNOTTED CUP BRUSH (WORK ON LANGEMANN GATE AT SAN ACACIA DAM)</t>
    </r>
  </si>
  <si>
    <t>R &amp; K ENTERPRISES</t>
  </si>
  <si>
    <r>
      <t>SOCORRO DIVISION</t>
    </r>
    <r>
      <rPr>
        <sz val="12.5"/>
        <rFont val="Times New Roman"/>
        <family val="1"/>
      </rPr>
      <t xml:space="preserve">
* NUTS AND BOLTS - UNIT 67304 - 2011 CATERPILLAR EXCAVATOR
* FIELD SUPPLIES - BATTERIES</t>
    </r>
  </si>
  <si>
    <t>RAY A. GOMEZ</t>
  </si>
  <si>
    <t>PROFESSIONAL SERVICES RENDERED FROM MARCH 7 THRU MARCH 19, 2018</t>
  </si>
  <si>
    <r>
      <rPr>
        <b/>
        <u/>
        <sz val="12.5"/>
        <rFont val="Times New Roman"/>
        <family val="1"/>
      </rPr>
      <t xml:space="preserve">ALBUQUERQUE DIVISION
</t>
    </r>
    <r>
      <rPr>
        <sz val="12.5"/>
        <rFont val="Times New Roman"/>
        <family val="1"/>
      </rPr>
      <t>* JOB RECRUITMENT FOR ASSISTANT DIVISION MANAGER</t>
    </r>
  </si>
  <si>
    <t>ANSWER NEW MEXICO LLC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</si>
  <si>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</t>
    </r>
    <r>
      <rPr>
        <sz val="12.5"/>
        <rFont val="Times New Roman"/>
        <family val="1"/>
      </rPr>
      <t>* MARCH 2018 TELEPHONE ANSWERING SERVICE CHARGES</t>
    </r>
  </si>
  <si>
    <t>BOOT BARN, INC.</t>
  </si>
  <si>
    <r>
      <t xml:space="preserve">ALBUQUERQUE DIVISION
</t>
    </r>
    <r>
      <rPr>
        <sz val="12.5"/>
        <rFont val="Times New Roman"/>
        <family val="1"/>
      </rPr>
      <t>* SAFETY BOOTS FOR DISTRICT STAFF</t>
    </r>
  </si>
  <si>
    <t>BRAD FRANCIS CHEVROLET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</si>
  <si>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RETAINER CLIP AND BRAKE ON/OFF SWITCH - UNIT 73614 - 2004 CHEVY 2500 PICKUP</t>
    </r>
  </si>
  <si>
    <t>CHOICE STEEL COMPANY</t>
  </si>
  <si>
    <r>
      <t>INVENTORY</t>
    </r>
    <r>
      <rPr>
        <sz val="12.5"/>
        <rFont val="Times New Roman"/>
        <family val="1"/>
      </rPr>
      <t xml:space="preserve">
* REPLENISH STOCK OF PIPE AND CHANNEL IRON</t>
    </r>
  </si>
  <si>
    <r>
      <t>BELEN DIVISION</t>
    </r>
    <r>
      <rPr>
        <sz val="12.5"/>
        <rFont val="Times New Roman"/>
        <family val="1"/>
      </rPr>
      <t xml:space="preserve">
* MISC FIRST AID SUPPLIES
</t>
    </r>
  </si>
  <si>
    <t>CRAIG INDEPENDENT TIRE CO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</si>
  <si>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REPAIR AND SERVICE CALL - UNIT 57021 - 2007 JOHN DEERE MOWER 
* TIRE REPAIR, MOUNT/DISMOUNT AND SERVICE CALL - UNIT 57020 - 2007 JOHN DEERE MOWER
* TIRE REPAIR - UNIT 54415 - 2009 INTERNATIONAL DUMP TRUCK
* TIRE REPAIR - UNIT 54408 - 2006 INTERNATIONAL DUMP TRUCK
* TIRE REPAIR AND TUBE - UNIT 57108 - 2001 JOHN DEERE BACKHOE</t>
    </r>
  </si>
  <si>
    <t>FRANK X. BENAVIDEZ DBA CRITTER'S OIL CHANGES</t>
  </si>
  <si>
    <r>
      <t>BELEN DIVISION</t>
    </r>
    <r>
      <rPr>
        <sz val="12.5"/>
        <rFont val="Times New Roman"/>
        <family val="1"/>
      </rPr>
      <t xml:space="preserve">
* OIL CHANGE - UNIT 54010 - 2001 DODGE TRUCK </t>
    </r>
  </si>
  <si>
    <t>HIGH DESERT INDUSTRIAL LLC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</si>
  <si>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OXYGEN AND ACETYLENE</t>
    </r>
  </si>
  <si>
    <t>HOME DEPOT CREDIT SERVICE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</si>
  <si>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FIELD SUPPLIES - BATTERIES FOR TRANSIT AND SCREWS</t>
    </r>
  </si>
  <si>
    <t>LEVEL 3 FINANCING INC</t>
  </si>
  <si>
    <r>
      <rPr>
        <b/>
        <u/>
        <sz val="12.5"/>
        <rFont val="Times New Roman"/>
        <family val="1"/>
      </rPr>
      <t>GENERAL OFFICE
BELEN DIVISION
SOCORRO DIVISION
COCHITI DIVISION</t>
    </r>
    <r>
      <rPr>
        <sz val="12.5"/>
        <rFont val="Times New Roman"/>
        <family val="1"/>
      </rPr>
      <t xml:space="preserve">
* MARCH 2018 TELEPHONE CHARGES - INTEGRATED SERVICE BUNDLES; BASIC SERVICE; CALL MANAGEMENT; LOCAL AND LONG DISTANCE ACCESS - GENERAL OFFICE, BELEN DIVISION, COCHITI DIVISION AND SOCORRO DIVISION</t>
    </r>
  </si>
  <si>
    <t>MARQUEZ, BELLINA C.</t>
  </si>
  <si>
    <t>MARCH 2018 - RETIREE HEALTHCARE PREMIUM REIMBURSEMENT</t>
  </si>
  <si>
    <t>MATHESON TRI-GAS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</si>
  <si>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WELDING SUPPLIES - GRINDING WHEELS, TIP CLEANER AND PENCIL HOLDER</t>
    </r>
  </si>
  <si>
    <t>NEW MEXICO MACHINERY, LLC</t>
  </si>
  <si>
    <r>
      <t>ALBUQUERQUE DIVISION</t>
    </r>
    <r>
      <rPr>
        <sz val="12.5"/>
        <rFont val="Times New Roman"/>
        <family val="1"/>
      </rPr>
      <t xml:space="preserve">
* BUSHINGS, DUST SEAL, PINS, RETAINING ROLL PIN, LOCKING PIN AND RETAINING RING - UNIT 47302 - 2007 KUBOTA EXCAVATOR</t>
    </r>
  </si>
  <si>
    <t>OREILLY AUTO PARTS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</si>
  <si>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HYDRO BOOST - UNIT 73614 - 2004 CHEVY 2500 TRUCK
* GLOVES
* LED TAIL LIGHT - UNIT 54012 - 2002 FORD DUMP TRUCK</t>
    </r>
  </si>
  <si>
    <t>OFFICE TEAM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</si>
  <si>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TEMPORARY OFFICE HELP FOR WEEK ENDING 03/16/18 </t>
    </r>
  </si>
  <si>
    <t>PATS DOOR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</si>
  <si>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INSTALL WINDOW IN DOOR AND STAIN TO MATCH (ENGINEERING MANAGER'S OFFICE)</t>
    </r>
  </si>
  <si>
    <r>
      <t>ALBUQUERQUE DIVISION</t>
    </r>
    <r>
      <rPr>
        <sz val="12.5"/>
        <rFont val="Times New Roman"/>
        <family val="1"/>
      </rPr>
      <t xml:space="preserve">
* MARCH 2018 ELECTRIC UTILITY CHARGES - US 85</t>
    </r>
  </si>
  <si>
    <t>TAS SECURITY SYSTEMS INC</t>
  </si>
  <si>
    <r>
      <t>GENERAL OFFICE</t>
    </r>
    <r>
      <rPr>
        <sz val="12.5"/>
        <rFont val="Times New Roman"/>
        <family val="1"/>
      </rPr>
      <t xml:space="preserve">
* QUARTERLY ALARM SERVICE 04/01/18 - 06/30/18</t>
    </r>
  </si>
  <si>
    <t>VALENCIA COUNTY NEWS BULLETIN</t>
  </si>
  <si>
    <r>
      <rPr>
        <b/>
        <u/>
        <sz val="12.5"/>
        <rFont val="Times New Roman"/>
        <family val="1"/>
      </rPr>
      <t>ADMINISTRATION DEPARTMENT</t>
    </r>
    <r>
      <rPr>
        <sz val="12.5"/>
        <rFont val="Times New Roman"/>
        <family val="1"/>
      </rPr>
      <t xml:space="preserve">
*DISPLAY AD OF OFFSITE BOARD MEETING - 03/26/18</t>
    </r>
  </si>
  <si>
    <t>4 RIVERS EQUIPMENT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</si>
  <si>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VALVE - UNIT 67303 - 1999 JOHN DEERE EXCAVATOR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A/C COMPRESSOR- UNIT 47019 - 2006 JOHN DEERE MOWER</t>
    </r>
  </si>
  <si>
    <t>ACTION HOSE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</si>
  <si>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2" BALL VALVE - UNIT 34701 - 1998 INTERPIPE WATER TRAILER
* HYDRAULIC HOSE ASSEMBLY/LINE - UNIT 47111 - 2007 CASE BACKHOE</t>
    </r>
  </si>
  <si>
    <t>ALBUQUERQUE FREIGHTLINER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</si>
  <si>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DIAGNOSIS AND REPAIR - UNIT 444190 - 2011 FREIGHTLINER DUMP TRUCK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WATER PUMP KIT - UNIT 54416 2011 FREIGHTLINER DUMP TRUCK</t>
    </r>
  </si>
  <si>
    <t>ALLSTATE HYDRAULICS,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</si>
  <si>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HYDRAULIC PILOT PUMP AND GASKET - UNIT 47310 - 2011 KAISER EXCAVATOR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</si>
  <si>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MARCH 2018 TELEPHONE ANSWERING SERVICE CHARGES</t>
    </r>
  </si>
  <si>
    <t>INK IMPRESSIONS, INC.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</si>
  <si>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BUSINESS CARDS
</t>
    </r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BUSINESS CARDS</t>
    </r>
  </si>
  <si>
    <t>BATTERY SYSTEMS INC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</si>
  <si>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BATTERY REPLACEMENT - UNIT 43622 - 2009 CHEVY 2500 PICKUP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BATTERY REPLACEMENT - UNIT 63427 0 2006 FORD F150 PICKUP</t>
    </r>
  </si>
  <si>
    <t>BJW VENTURES DBA ACCESSORIES UNLIMITED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</si>
  <si>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SEAT COVER - UNIT 63440 - 2005 FORD F150 PICKUP</t>
    </r>
  </si>
  <si>
    <r>
      <t>HYDROLOGY DEPARTMENT</t>
    </r>
    <r>
      <rPr>
        <sz val="12.5"/>
        <rFont val="Times New Roman"/>
        <family val="1"/>
      </rPr>
      <t xml:space="preserve">
* SAFETY BOOTS FOR DISTRICT STAFF</t>
    </r>
  </si>
  <si>
    <t>CASA CHEVROLET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</si>
  <si>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FLYWHEEL - UNIT 34407 - 1999 GMC TOP KICK DUMP TRUCK</t>
    </r>
  </si>
  <si>
    <t>CENTURY EQUIPMENT RENTALS, LLC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</si>
  <si>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COVER, BODY, LEVER, GROMMET, SPRING, NUT, BOLT, TENSIONER AND BELT - UNIT 67112 - 2007 CASE BACKHOE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</si>
  <si>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WELDABLE PIPE ELBOW</t>
    </r>
  </si>
  <si>
    <t>CLARK TRUCK EQUIPMENT CO.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</si>
  <si>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SPOTLIGHT AND BRACKET KIT - UNIT 63340 - 2005 FORD F150 PICKUP</t>
    </r>
  </si>
  <si>
    <t>CONTROL DESIGN, INC.</t>
  </si>
  <si>
    <r>
      <t>HYDROLOGY DEPARTMENT</t>
    </r>
    <r>
      <rPr>
        <sz val="12.5"/>
        <rFont val="Times New Roman"/>
        <family val="1"/>
      </rPr>
      <t xml:space="preserve">
* REPAIRS TO RTU'S AND KEYPAD DISPLAY
* RTU'S FOR NEW LANGEMANN GATES AND LANGEMANN GATE UPGRADES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</si>
  <si>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OIL CHANGE - UNIT 53462 - 2014 FORD F150 PICKUP
* OIL CHANGE - UNIT 53463 - 2014 FORD F150 PICKUP</t>
    </r>
  </si>
  <si>
    <t>FRESNO VALVES &amp; CASTINGS, INC.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</si>
  <si>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FRESNO 15" AND 24" TURNOUTS</t>
    </r>
  </si>
  <si>
    <t>DIVISION OF BRIDGESTONE AMERICAS TIRE OPERATIONS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</si>
  <si>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REPLACEMENT - UNIT 33416 - 2009 FORD F150 PICKUP</t>
    </r>
  </si>
  <si>
    <t>JACQUEZ, JUAN</t>
  </si>
  <si>
    <r>
      <rPr>
        <b/>
        <u/>
        <sz val="12.5"/>
        <rFont val="Times New Roman"/>
        <family val="1"/>
      </rPr>
      <t xml:space="preserve">SOCORRO DIVISION 
</t>
    </r>
    <r>
      <rPr>
        <sz val="12.5"/>
        <rFont val="Times New Roman"/>
        <family val="1"/>
      </rPr>
      <t>* GOPHER TAILS REIMBURSEMENT - 600 TAILS @ $3 PER TAIL - POLVADERA MAIN</t>
    </r>
  </si>
  <si>
    <t>LUBRICAR INC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</si>
  <si>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EMISSIONS TEST - UNIT 23609 - 2014 CHEVY K2500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</si>
  <si>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MILLER RECEPTACLES - UNIT 8921.04 - 2015 MILL WELDING MACHINE</t>
    </r>
  </si>
  <si>
    <t>MCT INDUSTRIES, INC.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</si>
  <si>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PINTLE HOOK/HITCH - UNIT 64413 - 2009 INTERNATIONAL DUMP TRUCK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</si>
  <si>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FUEL CAP - UNIT 53442 2007 DODGE 1500 PICKUP
* RACK &amp; PINION, REAR SHOCK ABSORBERS, FRONT STRUT, SPARK PLUG AND REAR DIFFERENTIAL ADDITIVE - UNIT 63340 - 2005 FORD F150 PICKUP
* FRONT AND REAR BRAKE ROTORS, RIGHT AND LEFT HAND UPPER CONTROL ARM, LOWER BALL JOINT, REAR SHOCK ABSORBER, REAR DIFFERENTIAL GASKET, REAR DIFFERENTIAL ADDITIVE AND TRANSMISSION FILTER KIT,   - UNIT 33416 - 2009 FORD F150 PICKUP</t>
    </r>
  </si>
  <si>
    <t>ORTEGA, ANDREW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</si>
  <si>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REPLACES CHECK #123179 THAT EMPLOYEE CAN'T FIND (20% MEAL AND MISCELLANEOUS REIMBURSEMENT FOR ATTENDING DITCH RIDER TRAINING IN CALIFORNIA) - PART OF CLEANUP OF STALE DATED CHECKS PROJECTS</t>
    </r>
  </si>
  <si>
    <t>PORT PLASTICS,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</si>
  <si>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POLYCARBONATE DOOR &amp; SIDE GLASS - UNIT 47018 - 2006 JOHN DEERE MOWER</t>
    </r>
  </si>
  <si>
    <t>POWER FORD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</si>
  <si>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TIMING CHAIN  TENSIONERS, GUIDE, TIMING CHAIN ARM, TIMING CHAIN, GASKETS, CRANKSHAFT SEAL, SOLENOID AND VALVE GASKET COVER - UNIT 33416 - 2009 FORD F150 PICKUP </t>
    </r>
  </si>
  <si>
    <t>RIO GRANDE AGRICULTURAL LAND TRUST</t>
  </si>
  <si>
    <r>
      <rPr>
        <b/>
        <u/>
        <sz val="12.5"/>
        <rFont val="Times New Roman"/>
        <family val="1"/>
      </rPr>
      <t>CEO</t>
    </r>
    <r>
      <rPr>
        <sz val="12.5"/>
        <rFont val="Times New Roman"/>
        <family val="1"/>
      </rPr>
      <t xml:space="preserve">
* REPLACES CHECK #124707 THAT WAS LOST BY CLIENT (SPONSORSHIP OF RIO GRANDE AGRICULTURAL LAND TRUST) - PART OF CLEANUP OF STALE DATEDE CHECKS PROJECT</t>
    </r>
  </si>
  <si>
    <t>SCOTT, LORETTA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</si>
  <si>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REPLACES CHECK #115842 THAT EMPLOYEE SAYS WAS NEVER RECEIVED (OCT/NOV 14 CELL PHONE REIMBURSEMENT @ $35/MONTH - BELEN DIVISION) - PART OF CLEANUP OF STALE DATED CHECKS PROJECT</t>
    </r>
  </si>
  <si>
    <t>SILVA, DENNIS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</si>
  <si>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REPLACES CHECK WHICH WAS NEVER RECEIVED (GOPHER TAILS REIMBURSEMENT -  26 TAILS @ $3 PER TAIL - CALDWELL LATERAL - BELEN DIVISION) - PART OF CLEANUP OF STALE DATED CHECKS PROJECT</t>
    </r>
  </si>
  <si>
    <t>SOUTHWEST CONSTRUCTION PARTS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</si>
  <si>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CUTTING EDGE, PLOW BOLT, NUT AND WASHER - UNIT 57306 - 2006 VOLVO EXCAVATOR</t>
    </r>
  </si>
  <si>
    <t>UNIVERSALLY CORRECT TECHNOLOGY, LLC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</si>
  <si>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DOCUMENT SHREDDING SERVICES - 03/21/18</t>
    </r>
  </si>
  <si>
    <t>COMMUNICATIONS DIVERSIFIED</t>
  </si>
  <si>
    <r>
      <rPr>
        <b/>
        <u/>
        <sz val="12.5"/>
        <rFont val="Times New Roman"/>
        <family val="1"/>
      </rPr>
      <t>IT DEPARTMENT</t>
    </r>
    <r>
      <rPr>
        <sz val="12.5"/>
        <rFont val="Times New Roman"/>
        <family val="1"/>
      </rPr>
      <t xml:space="preserve">
* REPAIR PHONE IN HR GENERALIST'S OFFICE</t>
    </r>
  </si>
  <si>
    <t>COMPUTER CORNER</t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</si>
  <si>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LAPTOP, DOCKING STATION, AND MONITOR
</t>
    </r>
    <r>
      <rPr>
        <b/>
        <u/>
        <sz val="12.5"/>
        <rFont val="Times New Roman"/>
        <family val="1"/>
      </rPr>
      <t>IT DEPARTMENT</t>
    </r>
    <r>
      <rPr>
        <sz val="12.5"/>
        <rFont val="Times New Roman"/>
        <family val="1"/>
      </rPr>
      <t xml:space="preserve">
* ASSORTED PERIPHERALS 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</si>
  <si>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VARIOUS SIZE TURNOUTS</t>
    </r>
  </si>
  <si>
    <r>
      <t>ALBUQUERQUE DIVISION</t>
    </r>
    <r>
      <rPr>
        <sz val="12.5"/>
        <rFont val="Times New Roman"/>
        <family val="1"/>
      </rPr>
      <t xml:space="preserve">
* LICENSE PLATE LIGHT - UNIT 43622 - 2009 CHEVY PICKUP
* A/C COMPRESSOR  CLUTCH RELAY - UNIT 444190 - 2011 FREIGHTLINER DUMP TRUCK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PUMP ASSEMBLY AND MULTI-LAYER MAT - UNIT 1595.20 - 2010 SMART WASHER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SHOP/WELD TOOLS - WRENCH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BATTERY HOLD DOWN KIT - UNIT 63340 - 2005 FORD F150 PICKUP
* ROCKER SWITCH - UNIT 65103 - 2015 PETERBILT DUMP TRUCK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ELECTRONIC CLEANER - UNIT 33416 - 2009 FORD F150 PICKUP</t>
    </r>
  </si>
  <si>
    <r>
      <t>SOCORRO DIVISION</t>
    </r>
    <r>
      <rPr>
        <sz val="12.5"/>
        <rFont val="Times New Roman"/>
        <family val="1"/>
      </rPr>
      <t xml:space="preserve">
* HYDRAULIC HOSE FITTINGS - UNIT 67109 - 2006 JOHN DEERE BACKHOE
* STRIP CRIMP CUT PLIERS
* RING TERMINAL PARTS AND REPAIRS - UNIT 35801 - 1994 JOHN DEERE TRACTOR
* RING TERMINAL PARTS AND REPAIRS AND ALTERNATOR - UNIT 63332 - 1998 CHEVY PICKUP
* FIELD SUPPLIES - RESPIRATOR, COVERALLS, STANDARD REDUCER, MIX CUP AND GRAY PRIMER (SAN ACACIA DAM LANGEMANN GATE)
</t>
    </r>
  </si>
  <si>
    <t>NM COMPILATION COMMISSION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</si>
  <si>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2018 NM RULES ANNOTATED</t>
    </r>
  </si>
  <si>
    <t>OFFICE DEPOT CREDIT PLAN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</si>
  <si>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 
* REPLENISH STOCK OF TONER CARTRIDGES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</si>
  <si>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FIELD SUPPLIES - PIE PARTS (SAN ACACIA DAM LANGEMANN GATE)</t>
    </r>
  </si>
  <si>
    <r>
      <t>COCHITI DIVISION
SOCORRO DIVISION
ER &amp; T DIVISION</t>
    </r>
    <r>
      <rPr>
        <sz val="12.5"/>
        <rFont val="Times New Roman"/>
        <family val="1"/>
      </rPr>
      <t xml:space="preserve">
* RENTAL OF MECHANIC'S UNIFORMS - INCLUDES CLEANING SERVICE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</si>
  <si>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 FIELD SUPPLIES - ACRYLIC ADHESIVE AND POLY TWIST ROPE (SAN ACACIA DAM LANGEMANN GATE)</t>
    </r>
  </si>
  <si>
    <r>
      <t>SOCORRO DIVISION</t>
    </r>
    <r>
      <rPr>
        <sz val="12.5"/>
        <rFont val="Times New Roman"/>
        <family val="1"/>
      </rPr>
      <t xml:space="preserve">
* BOLTS AND NUTS - UNIT 67016 - 2012 JOHN DEERE TRACTOR 
* FIELD SUPPLIES - FILES (SAN ACACIA)</t>
    </r>
  </si>
  <si>
    <t>RICH FORD SALES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</si>
  <si>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REPROGRAM ECU - UNIT 43453 - 2011 FORD F150 PICKUP
* TRANSMISSION BOOT/O-RING/CONNECTOR, EVAPORATIVE CANISTER SOLENOID CONNECTOR/PIGTAIL, POWER STEERING PUMP HOSE ASSEMBLY - UNIT 33416 - 2009 FORD F150 PICKUP</t>
    </r>
  </si>
  <si>
    <t>ROMEROS TIRE SERVICE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</si>
  <si>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REPAIR - UNIT 63807 - 2004 CHEVY SILVERADO PICKUP</t>
    </r>
  </si>
  <si>
    <t>STAPLES, INC.</t>
  </si>
  <si>
    <r>
      <rPr>
        <b/>
        <u/>
        <sz val="12.5"/>
        <rFont val="Times New Roman"/>
        <family val="1"/>
      </rPr>
      <t>IT DEPARTMENT</t>
    </r>
    <r>
      <rPr>
        <sz val="12.5"/>
        <rFont val="Times New Roman"/>
        <family val="1"/>
      </rPr>
      <t xml:space="preserve">
* NETWORK SWITCHES FOR TIME CLOCK</t>
    </r>
  </si>
  <si>
    <t>ROBERTS TRUCK CENTER OF NM LLC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</si>
  <si>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FLEET GUARD FILTERS</t>
    </r>
  </si>
  <si>
    <t>TITAN MACHINERY</t>
  </si>
  <si>
    <r>
      <t>ALBUQUERQUE DIVISION</t>
    </r>
    <r>
      <rPr>
        <sz val="12.5"/>
        <rFont val="Times New Roman"/>
        <family val="1"/>
      </rPr>
      <t xml:space="preserve">
* SEAL KIT - UNIT 47022 - 2007 JOHN DEERE MOWER
* YOKE - UNIT 47018 - 2006 JOHN DEERE MOWER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FUEL LINE - UNIT 57408 - 2011 CASE DOZER</t>
    </r>
  </si>
  <si>
    <t>A &amp; A PUMPING SERVICE INC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</si>
  <si>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PUMPED OUT &amp; SERVICED WASH BAY</t>
    </r>
  </si>
  <si>
    <t>A-1 QUALITY REDI-MIX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</si>
  <si>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CONCRETE FOR SOCORRO ACEQUIA PROJECT </t>
    </r>
  </si>
  <si>
    <t>ABCWUA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</si>
  <si>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MARCH 2018 WATER SEWER &amp; REFUSE CHARGES</t>
    </r>
  </si>
  <si>
    <t>JOHN T. DRISCOLL DBA ALBUQUERQUE SUPPLY HOUSE</t>
  </si>
  <si>
    <r>
      <rPr>
        <b/>
        <u/>
        <sz val="12.5"/>
        <rFont val="Times New Roman"/>
        <family val="1"/>
      </rPr>
      <t>COCHITI DIVISION
BERNALILLO DIVISION
BELEN DIVISION
SOCORRO DIVISION</t>
    </r>
    <r>
      <rPr>
        <sz val="12.5"/>
        <rFont val="Times New Roman"/>
        <family val="1"/>
      </rPr>
      <t xml:space="preserve">
* METAL STAMP SETS AND HOLDERS 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</si>
  <si>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MOUNT AND BALANCE OF NEW TIRE - UNIT 63444 - 2013 FORD F150 PICKUP</t>
    </r>
  </si>
  <si>
    <t>BACA, JOSEPH</t>
  </si>
  <si>
    <t>BANK OF AMERICA</t>
  </si>
  <si>
    <r>
      <t>CEO</t>
    </r>
    <r>
      <rPr>
        <sz val="12.5"/>
        <rFont val="Times New Roman"/>
        <family val="1"/>
      </rPr>
      <t xml:space="preserve">
* BREAKFAST MEETING WITH FLOOD CONTROL AGENCIES DIRECTORS (AMAFCA, SSCAFCA, ESCAFCA) AND LOBBYIST TO DISCUSS INVERSE CONDEMNATION LEGISLATION
* LUNCH MEETING WITH CHIEF WATER COUNSEL AND DIRECTOR LENTE TO DISCUSS THE RIO GRADE COMPACT MEETING
* TAXI TO AIRPORT FROM HOTEL AT THE RIO GRANDE WATER COMPACT MEETING
* BREAKFAST MEETING WITH CHIEF WATER COUNSEL AND DIRECTOR LENTE
* AIRPORT PARKING AT ALBUQUERQUE AIRPORT WHILE ATTENDING RIO GRANDE COMPACT MEETING.
* HOTEL LODGING - RIO GRANDE COMPACT COMMISSION IN AUSTIN TEXAS - MARCH 29, 2018
</t>
    </r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HOTEL LODGING FOR DIRECTOR LENTE TO ATTEND RIO GRANDE COMPACT COMMISSION IN AUSTIN TEXAS - MARCH 29, 2018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NYLON RODS</t>
    </r>
  </si>
  <si>
    <r>
      <t>BELEN DIVISION</t>
    </r>
    <r>
      <rPr>
        <sz val="12.5"/>
        <rFont val="Times New Roman"/>
        <family val="1"/>
      </rPr>
      <t xml:space="preserve">
* BATTERY REPLACEMENT - UNIT 53440 - 2007 DODGE PICKUP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BATTERY REPLACEMENT - UNIT 8590.11 - WESCO DRUM STACKER
* BATTERY REPLACEMENT- UNIT 1023.10 - 2017 WYLIE HERBICIDE SPRAYER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BATTERY REPLACEMENT - UNIT 37504 - 2000 KOMATSU MOTOR GRADER</t>
    </r>
  </si>
  <si>
    <r>
      <t xml:space="preserve">HYDROLOGY DEPARTMENT
BELEN DIVISION
</t>
    </r>
    <r>
      <rPr>
        <sz val="12.5"/>
        <rFont val="Times New Roman"/>
        <family val="1"/>
      </rPr>
      <t>* SAFETY BOOTS FOR DISTRICT STAFF</t>
    </r>
  </si>
  <si>
    <t>CARRILLO, RALPH</t>
  </si>
  <si>
    <t>APRIL 2018 - RETIREE HEALTHCARE PREMIUM REIMBURSEMENT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</si>
  <si>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FEBRUARY 2018 - TELEPHONE CHARGES</t>
    </r>
  </si>
  <si>
    <t>CITY OF BELEN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</si>
  <si>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MARCH 2018 WATER, SEWER AND REFUSE CHARGES FOR DIVISION OFFICE AND HYDRANT 4</t>
    </r>
  </si>
  <si>
    <t>CITY OF SOCORRO</t>
  </si>
  <si>
    <r>
      <t>SOCORRO DIVISION</t>
    </r>
    <r>
      <rPr>
        <sz val="12.5"/>
        <color theme="1"/>
        <rFont val="Times New Roman"/>
        <family val="1"/>
      </rPr>
      <t xml:space="preserve">
* MARCH 2018 WATER, GAS AND REFUSE CHARGES</t>
    </r>
  </si>
  <si>
    <r>
      <rPr>
        <b/>
        <u/>
        <sz val="12.5"/>
        <rFont val="Times New Roman"/>
        <family val="1"/>
      </rPr>
      <t>HYDROLOGY DIVISION</t>
    </r>
    <r>
      <rPr>
        <sz val="12.5"/>
        <rFont val="Times New Roman"/>
        <family val="1"/>
      </rPr>
      <t xml:space="preserve">
* TIRE REPAIR - UNIT 53461 - 2014 FORD F150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</si>
  <si>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OIL CHANGE - UNIT 53612 - 2017 FORD F250 PICKUP
* OIL CHANGE - UNIT 53459 - 2013 FORD F150 PICKUP</t>
    </r>
  </si>
  <si>
    <t>DELOIA, RICHARD</t>
  </si>
  <si>
    <r>
      <rPr>
        <b/>
        <u/>
        <sz val="12.5"/>
        <color theme="1"/>
        <rFont val="Times New Roman"/>
        <family val="1"/>
      </rPr>
      <t>ADMINISTRATION DEPARTMENT</t>
    </r>
    <r>
      <rPr>
        <sz val="12.5"/>
        <color theme="1"/>
        <rFont val="Times New Roman"/>
        <family val="1"/>
      </rPr>
      <t xml:space="preserve">
* PER DIEM BALANCE TO TRAVEL TO RUIDOSO NM TO ATTEND THE NMPPA CONFERENCE - MARCH 20-23, 2018</t>
    </r>
  </si>
  <si>
    <t>DUNNING, KAREN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</si>
  <si>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REIMBURSEMENT FOR ROUND TRIP AIRFARE TO ATTEND NWRA CONFERENCE IN WASHINGTON DC - APRIL 7-12, 2018</t>
    </r>
  </si>
  <si>
    <t>EL DEFENSOR CHIEFTAIN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</si>
  <si>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LEGAL AD REGULAR BOARD MEETING OF MARCH 29, 2018 </t>
    </r>
    <r>
      <rPr>
        <b/>
        <u/>
        <sz val="12.5"/>
        <rFont val="Times New Roman"/>
        <family val="1"/>
      </rPr>
      <t/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</si>
  <si>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MOUNT/DISMOUNT/BALANCE TIRE AND LOOSE DISMOUNTS - UNIT - 63340 - 2005 FORD F150 PICKUP
* TIRE REPLACEMENT - UNIT 63340 - 2005 FORD F150 PICKUP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REPAIR - UNIT 43457 - 2017 FORD F150 PICKUP
* TIRE REPAIR - UNIT 44412 - 2015 INTERNATIONAL DUMP TRUCK
* TIRE REPAIR, TIRE REPLACEMENT, MOUNT/DISMOUNT/BALANCE AND DISPOSAL - UNIT 45303 - 2008 J &amp; B TRAILER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 
* TIRE REPLACEMENT - UNIT 53459 - 2014 FORD F150 PICKUP</t>
    </r>
  </si>
  <si>
    <t>GENUINE NAPA AUTO PARTS</t>
  </si>
  <si>
    <r>
      <t>BELEN DIVISION</t>
    </r>
    <r>
      <rPr>
        <sz val="12.5"/>
        <rFont val="Times New Roman"/>
        <family val="1"/>
      </rPr>
      <t xml:space="preserve">
* HOSE FITTINGS, HYDRAULIC HOSES AND CRIMP - UNIT 57309 - 2011 CATERPILLAR EXCAVATOR
* COUPLING AND BULBS - UNIT 54020 - 2017 FORD F350 SPRAY TRUCK
</t>
    </r>
  </si>
  <si>
    <t>GOLDEN EQUIPMENT COMPANY</t>
  </si>
  <si>
    <r>
      <t>BELEN DIVISION</t>
    </r>
    <r>
      <rPr>
        <sz val="12.5"/>
        <rFont val="Times New Roman"/>
        <family val="1"/>
      </rPr>
      <t xml:space="preserve">
* RIGHT HAND WINDOW, RIGHT HAND HANDLE, RUBBER WASHERS, CLAMPING PLATE, SCREW, LOCK HANDLE, NUTS, CAP, SHAFT, GAS SPRING, LOCKING DEVICE AND SPACER - UNIT 57110 - 2006 VOLVO BACKHOE</t>
    </r>
  </si>
  <si>
    <t>HIGHWAY SUPPLY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</si>
  <si>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SIGN RENTALS FROM 02/26/18 to 03/25/18 </t>
    </r>
  </si>
  <si>
    <r>
      <t>BELEN DIVISION</t>
    </r>
    <r>
      <rPr>
        <sz val="12.5"/>
        <rFont val="Times New Roman"/>
        <family val="1"/>
      </rPr>
      <t xml:space="preserve"> 
* FIELD SUPPLIES - SEALANT, JIGSAW BLADE
* SHOP/WELD TOOLS - WRENCH
* SHOP/WELD SUPPLIES - BRUSH AND DETERGENT
* LYSOL CLEANER</t>
    </r>
  </si>
  <si>
    <t>JOHN THOMPSON</t>
  </si>
  <si>
    <t>* QUARTERLY PAYMENT FOR LOBBYIST  AGREEMENT - 2018</t>
  </si>
  <si>
    <t>LENTE, DERRICK J.</t>
  </si>
  <si>
    <r>
      <rPr>
        <b/>
        <u/>
        <sz val="12.5"/>
        <color theme="1"/>
        <rFont val="Times New Roman"/>
        <family val="1"/>
      </rPr>
      <t>BOARD OF DIRECTORS</t>
    </r>
    <r>
      <rPr>
        <sz val="12.5"/>
        <color theme="1"/>
        <rFont val="Times New Roman"/>
        <family val="1"/>
      </rPr>
      <t xml:space="preserve">
* 80% PER DIEM ADVANCE TO TRAVEL TO WASHINGTON DC TO ATTEND THE NWRA CONFERENCE AND MEET WITH THE NM DELEGATION - APRIL 9-12, 2018</t>
    </r>
  </si>
  <si>
    <t>LUCERO, RAY M</t>
  </si>
  <si>
    <t>MAC HYDRAULIC &amp; LUBRICATION LLC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</si>
  <si>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FUEL NOZZLE AND SWIVEL - UNIT 74201 - 2011 INTERNATIONAL SERVICE TRUCK</t>
    </r>
  </si>
  <si>
    <t>MCBRIDES INC</t>
  </si>
  <si>
    <r>
      <rPr>
        <b/>
        <u/>
        <sz val="12.5"/>
        <rFont val="Times New Roman"/>
        <family val="1"/>
      </rPr>
      <t>HYDROLOGY DIVISION</t>
    </r>
    <r>
      <rPr>
        <sz val="12.5"/>
        <rFont val="Times New Roman"/>
        <family val="1"/>
      </rPr>
      <t xml:space="preserve">
* ALIGNMENT &amp; CAMBER KIT - UNIT 33416 - 2009 FORD F150 PICKUP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</si>
  <si>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 SOLENOID - UNIT 65103 - 2015 PETERBILT DUMP TRUCK</t>
    </r>
  </si>
  <si>
    <t>MESA OIL, INC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</si>
  <si>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DISPOSAL OF USED OIL &amp; FILTERS</t>
    </r>
  </si>
  <si>
    <t>MORA, RUBEN</t>
  </si>
  <si>
    <t>MORNING STAR CLEANING INC</t>
  </si>
  <si>
    <r>
      <t xml:space="preserve">BELEN DIVISION </t>
    </r>
    <r>
      <rPr>
        <sz val="12.5"/>
        <rFont val="Times New Roman"/>
        <family val="1"/>
      </rPr>
      <t xml:space="preserve">
* MARCH 2018 JANITORIAL SERVICE</t>
    </r>
  </si>
  <si>
    <t>M.R.G.C.D. PETTY CASH ASHLEY ZAMORA</t>
  </si>
  <si>
    <r>
      <t>COCHITI DIVISION</t>
    </r>
    <r>
      <rPr>
        <sz val="12.5"/>
        <rFont val="Times New Roman"/>
        <family val="1"/>
      </rPr>
      <t xml:space="preserve">
* REPLENISH PETTY CASH</t>
    </r>
  </si>
  <si>
    <t>M.R.G.C.D. PETTY CASH TARAH JARAMILLO</t>
  </si>
  <si>
    <r>
      <t>BELEN DIVISION</t>
    </r>
    <r>
      <rPr>
        <sz val="12.5"/>
        <rFont val="Times New Roman"/>
        <family val="1"/>
      </rPr>
      <t xml:space="preserve">
* REPLENISH PETTY CASH</t>
    </r>
  </si>
  <si>
    <r>
      <t>ER &amp; T DIVISION</t>
    </r>
    <r>
      <rPr>
        <sz val="12.5"/>
        <rFont val="Times New Roman"/>
        <family val="1"/>
      </rPr>
      <t xml:space="preserve">
* SQUEEGEE
* HEADLAMP - UNIT 74802 - 2009 STERLING TRACTOR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HEADLAMP - UNIT 34603 - 2005 GMC WATER TRUCK
</t>
    </r>
    <r>
      <rPr>
        <b/>
        <u/>
        <sz val="12.5"/>
        <rFont val="Times New Roman"/>
        <family val="1"/>
      </rPr>
      <t>ENGINEERING DIVISION</t>
    </r>
    <r>
      <rPr>
        <sz val="12.5"/>
        <rFont val="Times New Roman"/>
        <family val="1"/>
      </rPr>
      <t xml:space="preserve">
* BOOSTER CABLE CONNECTION, SWAY BAR LINK AND SWAY BAR BUSHING  - UNIT 33416 - 2009 FORD F150 PICKUP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HYDRAULIC OIL - UNIT 47310 - 2011 KAISER EXCAVATOR</t>
    </r>
  </si>
  <si>
    <r>
      <t>SOCORRO DIVISION</t>
    </r>
    <r>
      <rPr>
        <sz val="12.5"/>
        <rFont val="Times New Roman"/>
        <family val="1"/>
      </rPr>
      <t xml:space="preserve">
* FITTING - UNIT 1023.10 RAVEN PUMP
* SHOP/WELD SUPPLIES - STANDARD REDUCER AND MIX CUP
* MOTOR OIL - UNIT 63446 - 2015 CHEVY K1500 PICKUP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GEAR OIL - SAN ACACIA DAM</t>
    </r>
  </si>
  <si>
    <t>NEW MEXICO PRESS CLIPPING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</si>
  <si>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MARCH 2018 - READ AND CLIP FEES </t>
    </r>
  </si>
  <si>
    <r>
      <t>COCHITI DIVISION</t>
    </r>
    <r>
      <rPr>
        <sz val="12.5"/>
        <rFont val="Times New Roman"/>
        <family val="1"/>
      </rPr>
      <t xml:space="preserve">
* FIELD SUPPLIES - STRAINER KIT, PRO FINISH, TOOL, AND PAINT STRIP</t>
    </r>
  </si>
  <si>
    <t>OCCUPATIONAL HEALTH CENTER OF THE SW PA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</si>
  <si>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PRE-EMPLOYMENT PHYSICAL, UDS &amp; BAT POST ACCIDENT TESTING </t>
    </r>
  </si>
  <si>
    <r>
      <t>INVENTORY</t>
    </r>
    <r>
      <rPr>
        <sz val="12.5"/>
        <rFont val="Times New Roman"/>
        <family val="1"/>
      </rPr>
      <t xml:space="preserve">
* REPLENISH STOCK OF TONER CARTRIDGES AND COMPUTER PERIPHERALS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</si>
  <si>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TEMPORARY OFFICE HELP FOR WEEK ENDING 03/23/18 </t>
    </r>
  </si>
  <si>
    <t>PACIFIC OFFICE AUTOMATION</t>
  </si>
  <si>
    <r>
      <t>GENERAL OFFICE</t>
    </r>
    <r>
      <rPr>
        <sz val="12.5"/>
        <rFont val="Times New Roman"/>
        <family val="1"/>
      </rPr>
      <t xml:space="preserve">
* MARCH 2018 MONTHLY COPIER LEASE AND OVERAGE CHARGES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MARCH 2018 MONTHLY COPIER LEASE</t>
    </r>
  </si>
  <si>
    <t>PENA BLANCA WATER &amp; SANITATION DISTRICT</t>
  </si>
  <si>
    <r>
      <t xml:space="preserve">COCHITI DIVISION
</t>
    </r>
    <r>
      <rPr>
        <sz val="12.5"/>
        <rFont val="Times New Roman"/>
        <family val="1"/>
      </rPr>
      <t>* MARCH 2018 - SEWERAGE, WATER AND REFUSE FEE AND MONTHLY MAINTENANCE</t>
    </r>
  </si>
  <si>
    <t>DONALD L. DURANTE DBA PERALTA POWER</t>
  </si>
  <si>
    <r>
      <t>BELEN DIVISION</t>
    </r>
    <r>
      <rPr>
        <sz val="12.5"/>
        <rFont val="Times New Roman"/>
        <family val="1"/>
      </rPr>
      <t xml:space="preserve">
* AIR FILTER - UNIT 6627.10 - STIHL POLE SAW
* AIR FILTER - UNIT 6627.32 - STIHL WEED TRIMMER
* AIR FILTER - UNIT 6627.31 - STIHL CHAINSAW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</si>
  <si>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MARCH 2018 ELECTRICITY - ALGODONES OUTLET AND VALDEZ DITCH
</t>
    </r>
  </si>
  <si>
    <t>PRAXAIR DISTRIBUTION,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</si>
  <si>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SHOP/WELD SUPPLIES - OXYGEN, ACETYLENE, GRINDING WHEELS AND RECIPROCATING SAW BLADES</t>
    </r>
  </si>
  <si>
    <t>QUINTANA JR., EZEQUIEL</t>
  </si>
  <si>
    <t>SHAH, SUBHAS K</t>
  </si>
  <si>
    <t>SISCO SPRINKLER &amp; IRRIGATION SYSTEMS</t>
  </si>
  <si>
    <r>
      <t>GENERAL OFFICE</t>
    </r>
    <r>
      <rPr>
        <sz val="12.5"/>
        <rFont val="Times New Roman"/>
        <family val="1"/>
      </rPr>
      <t xml:space="preserve">
* SPRAY HEAD AND NOZZLE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</si>
  <si>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PLOW BOLTS, NUTS, AND WASHERS - UNIT 37308 - 2013 JOHN DEERE EXCAVATOR</t>
    </r>
  </si>
  <si>
    <r>
      <rPr>
        <b/>
        <u/>
        <sz val="12.5"/>
        <rFont val="Times New Roman"/>
        <family val="1"/>
      </rPr>
      <t xml:space="preserve">BELEN DIVISION
</t>
    </r>
    <r>
      <rPr>
        <sz val="12.5"/>
        <rFont val="Times New Roman"/>
        <family val="1"/>
      </rPr>
      <t>* AIR FILTER, POWER STEERING FILTER, FUEL/WATER FILTER , FUEL FILTER AND OIL FILTER - UNIT 54420 - 2018 INTERNATIONAL DUMP TRUCK
* BRAKE CHAMBER BRACKET - UNIT 64413 - 2009 INTERNATIONAL DUMP TRUCK</t>
    </r>
  </si>
  <si>
    <t>T &amp; T TRAILER SERVICES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</si>
  <si>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PIPE MOUNT SWIVEL - UNIT 55304 - 2009 BIG TEX TRAILER
* PIPE MOUNT SWIVEL - UNIT 1765.25 - INGERSOL-RAND AIR COMPRESSOR</t>
    </r>
  </si>
  <si>
    <t>T N T DISTRIBUTING INC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</si>
  <si>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STARTER - UNIT 34407 - 1999 GMC TOP KICK DUMP TRUCK</t>
    </r>
  </si>
  <si>
    <t>TAFOYA, MARK A</t>
  </si>
  <si>
    <t>MARCH 2018 - RETIREE HEALTHCARE AND DENTAL CARE PREMIUM REIMBURSEMENT</t>
  </si>
  <si>
    <t>TECHNA GLASS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</si>
  <si>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WINDSHIELD REPLACEMENT - UNIT 63340 - 2005 FORD F150 PICKUP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</si>
  <si>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BELT, SLAM LATCHES AND ROD - UNIT 67112 - 2007 CASE BACKHOE</t>
    </r>
  </si>
  <si>
    <t>TRIADIC ENTERPRISES, INC</t>
  </si>
  <si>
    <r>
      <rPr>
        <b/>
        <u/>
        <sz val="12.5"/>
        <color theme="1"/>
        <rFont val="Times New Roman"/>
        <family val="1"/>
      </rPr>
      <t>ASSESSMENTS DEPARTMENT</t>
    </r>
    <r>
      <rPr>
        <sz val="12.5"/>
        <color theme="1"/>
        <rFont val="Times New Roman"/>
        <family val="1"/>
      </rPr>
      <t xml:space="preserve">
* MARCH 2018 MONTHLY SOFTWARE MAINTENANCE - WATER BANK &amp; ASSESSMENT SOFTWARE</t>
    </r>
  </si>
  <si>
    <t>WAGNER EQUIPMENT CO.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</si>
  <si>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 CABLE ASSEMBLY - UNIT 47112 - 2010 CATERPILLAR BACKHOE</t>
    </r>
  </si>
  <si>
    <t>WEX BANK</t>
  </si>
  <si>
    <t>WEX FUEL CHARGES MARCH 2018
* 9,851.04 GALLONS UNLEADED FUEL FOR ALL DIVISIONS - AVERAGE COST  $2.14 (WITHOUT CREDIT) PER GALLON (03/01/18 - 03/31/18) LESS CREDIT OF $260.25 - TOTAL COST $20,839.64 
* 12,457.82 GALLONS DIESEL FUEL FOR ALL DIVISIONS - AVERAGE COST  $2.51 PER GALLON (03/01/18 - 03/31/18) - TOTAL COST $31,266.89</t>
  </si>
  <si>
    <t>WIGGINS, WILLIAMS &amp; WIGGINS P.C.</t>
  </si>
  <si>
    <t>MARCH 2018 - PROFESSIONAL LEGAL SERVICES RENDERED - BOARD APPROVED FOR PAYMENT APRIL 2, 2018 MEETING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</si>
  <si>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GATE BATTERIES</t>
    </r>
  </si>
  <si>
    <t>COFFEETIME</t>
  </si>
  <si>
    <r>
      <t>GENERAL OFFICE</t>
    </r>
    <r>
      <rPr>
        <sz val="12.5"/>
        <rFont val="Times New Roman"/>
        <family val="1"/>
      </rPr>
      <t xml:space="preserve">
* COFFEE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</si>
  <si>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TELECONFERENCE CALL ON 03/29/18 FOR ANNE MARKEN - DROUGHT CONTINGENCY PLAN GRANT</t>
    </r>
  </si>
  <si>
    <t>CONSERVANCY OIL COMPANY INC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</si>
  <si>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 OF LUBE GREASE </t>
    </r>
  </si>
  <si>
    <t>NEW MEXICO FINANCE AUTHORITY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</si>
  <si>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FY 18 ANNUAL PAYMENT ON WATER TRUST BOARD LOAN</t>
    </r>
  </si>
  <si>
    <t>PARTS PLUS OF NEW MEXICO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</si>
  <si>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AUTOMATIC TRANSMISSION FLUID, MULTI-PURPOSE GREASE, WD-40, DIESEL FUEL ADDITIVE AND BRAKE CLEANER</t>
    </r>
  </si>
  <si>
    <r>
      <t>COCHITI DIVISION
BELEN DIVISION
SOCORRO DIVISION
ER &amp; T DIVISION</t>
    </r>
    <r>
      <rPr>
        <sz val="12.5"/>
        <rFont val="Times New Roman"/>
        <family val="1"/>
      </rPr>
      <t xml:space="preserve">
* RENTAL OF MECHANIC'S UNIFORMS - INCLUDES CLEANING SERVICE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</si>
  <si>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RENTAL OF EXCAVATOR FROM 02/21/18 TO 03/09/18</t>
    </r>
  </si>
  <si>
    <t>COYOTE GRAVEL PRODUCTS, INC</t>
  </si>
  <si>
    <r>
      <t>BELEN DIVISION</t>
    </r>
    <r>
      <rPr>
        <sz val="12.5"/>
        <rFont val="Times New Roman"/>
        <family val="1"/>
      </rPr>
      <t xml:space="preserve">
* CONCRETE/SHOTCRETE - CONSTANCIA ACEQUIA, ARMIJO ACEQUIA, CARRIZOZO LATERAL AND BELEN WASTEWAY</t>
    </r>
  </si>
  <si>
    <t>CROP PRODUCTION SERVICES, INC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</si>
  <si>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SURFACTANT</t>
    </r>
  </si>
  <si>
    <t>FRANKS SUPPLY CO.,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</si>
  <si>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SHOP/WELD SUPPLIES - GRINDING WHEELS
* SAFETY SUPPLIES - WELDING SAFETY GLASSES
* SHOP/WELD TOOLS - RAFTER/SPEED SQUARE AND LEVEL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</si>
  <si>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WELDING RODS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</si>
  <si>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MARCH 2018 - GAS UTILITY CHARGES </t>
    </r>
  </si>
  <si>
    <t>DESERT GREENS EQUIPMENT INC.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</si>
  <si>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HYDRAULIC HOSE - UNIT 47105 - 2000 JOHN DEERE BACKHOE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</si>
  <si>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MARCH 2018 ELECTRIC UTILITY CHARGES -ALGODONES DAM</t>
    </r>
  </si>
  <si>
    <t>SAN ACACIA MDWCA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</si>
  <si>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MARCH 2018 WATER UTILITY CHARGES - SAN ACACIA DAM </t>
    </r>
  </si>
  <si>
    <t>SOCORRO ELECTRIC CO-OP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</si>
  <si>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MARCH 2018 - ELECTRIC CHARGES FOR CUBA YARD</t>
    </r>
  </si>
  <si>
    <t>STAPLES CONTRACT &amp; COMMERCIAL, INC</t>
  </si>
  <si>
    <r>
      <rPr>
        <b/>
        <u/>
        <sz val="12.5"/>
        <rFont val="Times New Roman"/>
        <family val="1"/>
      </rPr>
      <t xml:space="preserve">GENERAL OFFICE
</t>
    </r>
    <r>
      <rPr>
        <sz val="12.5"/>
        <rFont val="Times New Roman"/>
        <family val="1"/>
      </rPr>
      <t xml:space="preserve">* MISCELLANEOUS OFFICE SUPPLIES
</t>
    </r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ENVELOPES FOR BOARD PACKETS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</si>
  <si>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JOHN DEERE FILTERS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</si>
  <si>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POWER TAKE OFF SHAFT - UNIT 65103 - 2015 PETERBILT DUMP TRUCK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</si>
  <si>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BATTERY REPLACEMENT (2) - UNIT 47204 - 2000 JOHN DEERE FRONT END LOADER</t>
    </r>
  </si>
  <si>
    <t>BOHANNAN HUSTON</t>
  </si>
  <si>
    <r>
      <t xml:space="preserve">BELEN DIVISION
</t>
    </r>
    <r>
      <rPr>
        <sz val="12.5"/>
        <rFont val="Times New Roman"/>
        <family val="1"/>
      </rPr>
      <t xml:space="preserve">BELEN HIGHLINE DRAINAGE MANAGEMENT PLAN
* PROFESSIONAL SERVICES RENDERED THROUGH 03/30/18
    • CONVEYANCE INFRASTRUCTURE FIELD STUDY (100% COMPLETE) 
    • INFRASTRUCTURE CONVEYANCE ANALYSIS (80% COMPLETE) 
</t>
    </r>
  </si>
  <si>
    <t>CONCRETE SYSTEMS INC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</si>
  <si>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NON-SHRINK GROUT AND STEEL FORM STAKES</t>
    </r>
  </si>
  <si>
    <t>AMCCD ENTERPRISES LLC DBA CONSTRUCTION RENTAL &amp; SUPPLY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</si>
  <si>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PUMP &amp; ENGINE - UNIT 34701 - 1998 INTERPIPE WATER TRAILER</t>
    </r>
  </si>
  <si>
    <t>ESPINOSA, LAWRENCE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</si>
  <si>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DIAGNOSIS/REPAIR/SERVICE CALL AND LEVEL INDICATOR - UNIT 47308 - 2008 VOLVO EXCAVATOR</t>
    </r>
  </si>
  <si>
    <t>INTRAWORKS, INC.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</si>
  <si>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SECURITY ALARM FROM APRIL 1, 2018 TO JUNE 30, 2018 </t>
    </r>
  </si>
  <si>
    <t>MARCH 2018 - RETIREE DENTAL CARE PREMIUM REIMBURSEMENT</t>
  </si>
  <si>
    <t>SANDOVAL COUNTY LANDFILL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</si>
  <si>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MARCH 2018 LANDFILL CHARGES- 58 TRIPS</t>
    </r>
  </si>
  <si>
    <t>SMITH ENGINEERING COMPANY</t>
  </si>
  <si>
    <r>
      <t>ENGINEERING DEPARTMENT</t>
    </r>
    <r>
      <rPr>
        <sz val="12.5"/>
        <rFont val="Times New Roman"/>
        <family val="1"/>
      </rPr>
      <t xml:space="preserve">
* STRUCTURAL DESIGN DRAWINGS FOR INTERNAL STANDARDS </t>
    </r>
  </si>
  <si>
    <t>SOUTHWEST LANDFILL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</si>
  <si>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MARCH 2018 LANDFILL CHARGES- 101 TRIPS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</si>
  <si>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DOCUMENT SHREDDING SERVICES - 04/04/18</t>
    </r>
  </si>
  <si>
    <t>UTTER, LEONARD</t>
  </si>
  <si>
    <r>
      <rPr>
        <b/>
        <u/>
        <sz val="12.5"/>
        <rFont val="Times New Roman"/>
        <family val="1"/>
      </rPr>
      <t>GENERAL OFFICE AND
ALBUQUERQUE DIVISION</t>
    </r>
    <r>
      <rPr>
        <sz val="12.5"/>
        <rFont val="Times New Roman"/>
        <family val="1"/>
      </rPr>
      <t xml:space="preserve">
* FEBRUARY 2018 WATER SEWER &amp; REFUSE CHARGES</t>
    </r>
  </si>
  <si>
    <r>
      <t>BELEN DIVISION</t>
    </r>
    <r>
      <rPr>
        <sz val="12.5"/>
        <rFont val="Times New Roman"/>
        <family val="1"/>
      </rPr>
      <t xml:space="preserve">
* TIRE REPLACEMENT - UNIT 54015 - 2008 FORD F350 TRUCK (6 TIRES @ $125.07 EA)</t>
    </r>
  </si>
  <si>
    <t>MARQUEZ, DENNIS M</t>
  </si>
  <si>
    <t>NEW MEXICO MUTUAL</t>
  </si>
  <si>
    <t>* WORKERS COMPENSATION SMALL CLAIM DEDUCTIBLE 
* APRIL 2018 WORKERS  COMPENSATION INSURANCE PREMIUM INSTALLMENT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</si>
  <si>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TEMPORARY OFFICE HELP FOR WEEK ENDING 03/30/18 </t>
    </r>
  </si>
  <si>
    <r>
      <t>BELEN DIVISION</t>
    </r>
    <r>
      <rPr>
        <sz val="12.5"/>
        <rFont val="Times New Roman"/>
        <family val="1"/>
      </rPr>
      <t xml:space="preserve">
* FEBRUARY 2018 - ELECTRIC UTILITY CHARGES 
</t>
    </r>
  </si>
  <si>
    <t>SPECIALTY COMMUNICATIONS</t>
  </si>
  <si>
    <r>
      <t>GENERAL OFFICE</t>
    </r>
    <r>
      <rPr>
        <sz val="12.5"/>
        <rFont val="Times New Roman"/>
        <family val="1"/>
      </rPr>
      <t xml:space="preserve">
* MARCH 2018 - MONTHLY RADIO COMMUNICATIONS &amp; FREQUENCY MANAGEMENT SERVICE
</t>
    </r>
  </si>
  <si>
    <t>VAISA, MORRIS</t>
  </si>
  <si>
    <t>APRIL 2018 - RETIREE HEALTH AND DENTAL CARE PREMIUM REIMBURSEMENT</t>
  </si>
  <si>
    <r>
      <t>BELEN DIVISION</t>
    </r>
    <r>
      <rPr>
        <sz val="12.5"/>
        <rFont val="Times New Roman"/>
        <family val="1"/>
      </rPr>
      <t xml:space="preserve">
* ADAPTER FITTING, PACKING, HOSE, DIPSTICK TUBE AND FILLER CAP - UNIT 57404 - 2001 JOHN DEERE DOZER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REAR VIEW MIRROR - UNIT 37308 - 2013 JOHN DEERE EXCAVATOR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</si>
  <si>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HOSE ASSEMBLY REPAIR - UNIT 1020.48 - 1983 TEXAS STEELING PROPANE BURNER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HYDRAULIC HOSE ASSEMBLY - UNIT 47112 - 2010 CATERPILLAR BACKHOE
* CLEAR TUBING/HOSE - UNIT 44601 - 1999 INTERNATIONAL WATER TRUCK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LIQUID FILLED GAUGE - UNIT 73616 - 2008 FORD F250 MECHANICS TRUCK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*BALL VALVE - UNIT 34603 - 2005 GMC WATER TRUCK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</si>
  <si>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LATERAL CONTROL ROD - UNIT 74802 - 2009 STERLING TRACTOR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STEER AXLE WHEEL SEAL, HUB OILER GASKET, STEER AXLE BRAKE SHOE KIT - UNIT 54416 - 2011 FREIGHTLINER DUMP TRUCK</t>
    </r>
  </si>
  <si>
    <r>
      <t>ADMINISTRATIVE DEPARTMENT</t>
    </r>
    <r>
      <rPr>
        <sz val="12.5"/>
        <rFont val="Times New Roman"/>
        <family val="1"/>
      </rPr>
      <t xml:space="preserve">
* REQUEST FOR BID (4/8/18-4/10/18) - MOWER</t>
    </r>
  </si>
  <si>
    <t>AMAFCA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</si>
  <si>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EMERGENCY WORK FOR CULVER REPLACEMENT UNDER THE VALLE DEL OSO 2ND ST FLOOD CONTROL PROJECT</t>
    </r>
  </si>
  <si>
    <t>BACA, SHAWN</t>
  </si>
  <si>
    <r>
      <rPr>
        <b/>
        <u/>
        <sz val="12.5"/>
        <rFont val="Times New Roman"/>
        <family val="1"/>
      </rPr>
      <t xml:space="preserve">BELEN DIVISION 
</t>
    </r>
    <r>
      <rPr>
        <sz val="12.5"/>
        <rFont val="Times New Roman"/>
        <family val="1"/>
      </rPr>
      <t>* GOPHER TAILS REIMBURSEMENT - 45 TAILS @ $3 PER TAIL - CASA COLORADO DITCH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</si>
  <si>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BATTER REPLACEMENT - PROPERTY 5940.70 - STONE WATER PUMP</t>
    </r>
  </si>
  <si>
    <r>
      <t xml:space="preserve">GENERAL OFFICE 
</t>
    </r>
    <r>
      <rPr>
        <b/>
        <sz val="12.5"/>
        <rFont val="Times New Roman"/>
        <family val="1"/>
      </rPr>
      <t xml:space="preserve">SOCORRO MAIN CANAL HUB 
</t>
    </r>
    <r>
      <rPr>
        <sz val="12.5"/>
        <rFont val="Times New Roman"/>
        <family val="1"/>
      </rPr>
      <t>* PROFESSIONAL SERVICES RENDERED THROUGH 03/23/18
    • FINAL DESIGN (76.48% COMPLETE) 
    • BIDDING SERVICES (100% COMPLETE) 
    • CONSTRUCTION STAKING (14.03% COMPLETE)</t>
    </r>
  </si>
  <si>
    <r>
      <t xml:space="preserve">COCHITI DIVISION
ALBUQUERQUE DIVISION
</t>
    </r>
    <r>
      <rPr>
        <sz val="12.5"/>
        <rFont val="Times New Roman"/>
        <family val="1"/>
      </rPr>
      <t>* SAFETY BOOTS FOR DISTRICT STAFF</t>
    </r>
  </si>
  <si>
    <t>BRAD FRANCIS FORD MERCURY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</si>
  <si>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RADIATOR HOSE (LOWER CURVED) - UNIT 54015 - 2008 FORD F350 SPRAY TRUCK
* TUBE VACUUM - UNIT 53426 - 2006 FORD F150 PICKUP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</si>
  <si>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WINCH REMOTE CONTROLLER - UNIT 63443 - 2013 FORD F150 PICKUP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</si>
  <si>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FIELD SUPPLIES - CAULKING , CAULKING GUNS AND SAW BLADE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</si>
  <si>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BALANCE WITH DISMOUNT/MOUNT - UNIT 53459 - 2013 FORD F150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REPAIR AND TIRE TUBE - UNIT 57306 - 2003 VOLVO EXCAVATOR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</si>
  <si>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OIL CHANGE - UNIT 53455 - 2012 CHEVY 1500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OIL CHANGE - UNIT 53357 - 2002 FORD F150 PICKUP
* OIL CHANGE - UNIT 54019 - 2015 FORD F350 DUMP BED TRUCK</t>
    </r>
  </si>
  <si>
    <t>FLORES, JERRY G</t>
  </si>
  <si>
    <r>
      <rPr>
        <b/>
        <u/>
        <sz val="12.5"/>
        <rFont val="Times New Roman"/>
        <family val="1"/>
      </rPr>
      <t>BOSQUE PATROL</t>
    </r>
    <r>
      <rPr>
        <sz val="12.5"/>
        <rFont val="Times New Roman"/>
        <family val="1"/>
      </rPr>
      <t xml:space="preserve">
* TIRE REPAIR - UNIT 23405 - 2006 FORD F150 PICKUP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REPAIR - UNIT 43445 - 2008 FORD F150 PICKUP
* TIRE REPLACEMENT - UNIT 43448 - 2009 FORD F150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</si>
  <si>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AIR TOOL LUBE
* HYDRAULIC HOSE FITTING AND CRIMP - UNIT 54020 - 2018 FORD F350 SPRAY TRUCK
* LOCK FLEX RATCHET</t>
    </r>
  </si>
  <si>
    <t>GRAINGER</t>
  </si>
  <si>
    <r>
      <t>HYDROLOGY DEPARTMENT</t>
    </r>
    <r>
      <rPr>
        <sz val="12.5"/>
        <rFont val="Times New Roman"/>
        <family val="1"/>
      </rPr>
      <t xml:space="preserve">
* FIELD SUPPLIES FOR ATRISCO DITCH - CONDUIT, CAP, TUBING AND HOSE BARB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</si>
  <si>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DEWALT GRINDER AND ELECTRODE HOLDER</t>
    </r>
  </si>
  <si>
    <r>
      <t>COCHITI DIVISION</t>
    </r>
    <r>
      <rPr>
        <sz val="12.5"/>
        <rFont val="Times New Roman"/>
        <family val="1"/>
      </rPr>
      <t xml:space="preserve">
* CLEAR PLASTIC SHEETING AND GRINDING WHEEL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FURNACE FILTER, REACHER TOOL
</t>
    </r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IRRIGATION TEE, IRRIGATION COUPLING AND IRRIGATION POLY PIPE 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LIQUID NAILS ADHESIVE AND AMDRO FIRE ANT BAIT</t>
    </r>
  </si>
  <si>
    <t>HONNEN EQUIPMENT COMPANY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</si>
  <si>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WHEEL SPEED SENSOR AND SCREW - UNIT 67405 - 2001 JOHN DEERE DOZER</t>
    </r>
  </si>
  <si>
    <t>IMSCO DIVISION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</si>
  <si>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HELICAL WORM GEAR DRIVE AND WORM WHEEL FOR BOSQUE 1 LANGEMANN GATE</t>
    </r>
  </si>
  <si>
    <t>INLAND KENWORTH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</si>
  <si>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LENS, SHIELD, KNOB AND CLIP - UNIT 44418 - 2008 KENWORTH DUMP TRUCK</t>
    </r>
  </si>
  <si>
    <r>
      <rPr>
        <b/>
        <u/>
        <sz val="12.5"/>
        <rFont val="Times New Roman"/>
        <family val="1"/>
      </rPr>
      <t xml:space="preserve">COCHITI DIVISION
</t>
    </r>
    <r>
      <rPr>
        <sz val="12.5"/>
        <rFont val="Times New Roman"/>
        <family val="1"/>
      </rPr>
      <t>* OIL CHANGE - UNIT 33606 - 2001 DODGE PICKUP
* OIL CHANGE - UNIT 34002 - 1997 FORD F350</t>
    </r>
  </si>
  <si>
    <t>KRONOS INCORPORATED</t>
  </si>
  <si>
    <t>FEBRUARY 2018 USAGE FEE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</si>
  <si>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SHAFT SEAL KIT - UNIT 54016 - 2008 FORD F350</t>
    </r>
  </si>
  <si>
    <r>
      <t>SOCORRO DIVISION</t>
    </r>
    <r>
      <rPr>
        <sz val="12.5"/>
        <rFont val="Times New Roman"/>
        <family val="1"/>
      </rPr>
      <t xml:space="preserve">
* ALARM BUZZER - UNIT 65103 - 2015 PETERBILT DUMP TRUCK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CABIN FILTER - UNIT 444190 - 2011 FREIGHTLINER 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COMPRESSION TESTER, 6-POINT DEEP SOCKETS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CLEARANCE LIGHT LAMPS - UNIT 43806 - 2004 CHEVY K3500 FLATBED TRUCK
* LIGHT LENS - UNIT 44601 - 1999 INTERNATIONAL WATER TRUCK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</si>
  <si>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*KNOB - UNIT 57021 - 2006 JOHN DEERE MOWER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DIAGNOSE &amp; REPAIR - UNIT 37011 - 2008 JOHN DEERE MOWER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</si>
  <si>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TRAILER LIGHT AND TRAILER JACK - UNIT 33901 - 1996 BLUE RIBBON TRAILER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SPARK PLUGS AND PLUG BOOTS - UNIT 53460 - 2013 FORD F150 PICKUP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</si>
  <si>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APRIL 2018 LEASE OF KONICA MINOLTA COPIER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</si>
  <si>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OXYGEN, ACETYLENE, WELDING RODS AND CHIPPING HAMMER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</si>
  <si>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CIRCUIT BREAKER - UNIT 63443 - 2013 FORD F150 PICKUP</t>
    </r>
  </si>
  <si>
    <t>SOUTHWEST GENERAL TIRE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</si>
  <si>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REPLACEMENT - UNIT 64111 - 2009 BIG TEX UTILITY TRAILER
* TIRE REPLACEMENT - UNIT 64107 - 2006 BIG TEX UTILITY TRAILER</t>
    </r>
  </si>
  <si>
    <t>SOUTHWEST SEAL AND SUPPLY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</si>
  <si>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*WASHER/O-RING - UNIT 1023.10 - 2017 WYLIE HERBICIDE SPRAYER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</si>
  <si>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CARTRIDGE VALVE - UNIT 57021 - 2006 JOHN DEERE MOWER</t>
    </r>
  </si>
  <si>
    <t>TURRIETA, PATRICK</t>
  </si>
  <si>
    <t>REPLACES CHECK #08031 DATED 06/23/05 THAT WAS NEVER CASHED - ELECTION DAY POLL WORKER PAYMENT - DISTRICT PAID WORKERS DURING THIS TIME; REISSUE WAS PART OF ACCOUNTING'S CLEANING UP OF OLD STALE DATED CHECKS</t>
  </si>
  <si>
    <t>TRUCKPRO HOLDING CORPORATION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</si>
  <si>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PILOT BEARING - UNIT 34407 - 1999 GMC TOP KICK DUMP TRUCK</t>
    </r>
  </si>
  <si>
    <t>VALENCIA COUNTY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</si>
  <si>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DIESEL FUEL PURCHASES FOR THE MONTH OF MARCH 2018 
* 1,156.0 GALLONS AT $1.79 PER GALLON FOR $2,069.24
* 3,186.8 GALLONS AT $2.11 PER GALLON FOR $6,724.15
* 326.8 GALLONS AT $2.15 PER GALLON FOR $702.62
* 5% ADMINISTRATIVE CHARGE FOR $474.80</t>
    </r>
  </si>
  <si>
    <t>VERIZON WIRELESS SERVICES LLC</t>
  </si>
  <si>
    <r>
      <rPr>
        <b/>
        <u/>
        <sz val="12.5"/>
        <rFont val="Times New Roman"/>
        <family val="1"/>
      </rPr>
      <t>ALL DIVISIONS AND DEPARTMENTS</t>
    </r>
    <r>
      <rPr>
        <sz val="12.5"/>
        <rFont val="Times New Roman"/>
        <family val="1"/>
      </rPr>
      <t xml:space="preserve">
MARCH 2018 CELL PHONE CHARGES </t>
    </r>
  </si>
  <si>
    <r>
      <t>ALBUQUERQUE DIVISION</t>
    </r>
    <r>
      <rPr>
        <sz val="12.5"/>
        <rFont val="Times New Roman"/>
        <family val="1"/>
      </rPr>
      <t xml:space="preserve">
* DIAGNOSE AND REPAIR - UNIT 444190 - 2011 FREIGHTLINER DUMP TRUCK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</si>
  <si>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 OF WIRE WHEELS, GRINDING DISCS, SEALANTS AND INSECT REPELLANT </t>
    </r>
  </si>
  <si>
    <t>BAKER UTILITY SUPPLY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</si>
  <si>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PIPE ELBOWS AND WATER TIGHT JOINT SEALING COMPOUND</t>
    </r>
  </si>
  <si>
    <r>
      <rPr>
        <b/>
        <u/>
        <sz val="12.5"/>
        <rFont val="Times New Roman"/>
        <family val="1"/>
      </rPr>
      <t>CEO</t>
    </r>
    <r>
      <rPr>
        <sz val="12.5"/>
        <rFont val="Times New Roman"/>
        <family val="1"/>
      </rPr>
      <t xml:space="preserve">
* ROUND TRIP  AIRFARE FOR MIKE HAMMAN TO ATTEND THE RIO GRANDE COMPACT CONFERENCE - 03/29/18</t>
    </r>
  </si>
  <si>
    <t>CELLCO PARTNERSHIP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</si>
  <si>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NOVEMBER 2017 GPS MONTHLY MAINTENANCE CHARGE
* DECEMBER 2017 GPS MONTHLY MAINTENANCE CHARGE
* JANUARY 2018 GPS MONTHLY MAINTENANCE CHARGE
* HARNESS</t>
    </r>
  </si>
  <si>
    <r>
      <t>ER &amp; T DIVISION</t>
    </r>
    <r>
      <rPr>
        <sz val="12.5"/>
        <rFont val="Times New Roman"/>
        <family val="1"/>
      </rPr>
      <t xml:space="preserve">
* PORTABLE AIR CLEANER, FILTER KIT AND BULB</t>
    </r>
  </si>
  <si>
    <t>NETWORKFLEET INC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</si>
  <si>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GPS INSTALLS - AUTOMATIC DRIVER IDS</t>
    </r>
  </si>
  <si>
    <t>QUEST DIAGNOSTICS</t>
  </si>
  <si>
    <r>
      <t>GENERAL OFFICE
ALBUQUERQUE DIVISION
BELEN DIVISION</t>
    </r>
    <r>
      <rPr>
        <sz val="12.5"/>
        <rFont val="Times New Roman"/>
        <family val="1"/>
      </rPr>
      <t xml:space="preserve">
* EMPLOYEE AND PRE-EMPLOYMENT DRUG, ALCOHOL AND BREATH ANALYSIS TESTING </t>
    </r>
  </si>
  <si>
    <t>SAMBA HOLDINGS, INC.</t>
  </si>
  <si>
    <r>
      <t xml:space="preserve">HUMAN RESOURCES DEPARTMENT
</t>
    </r>
    <r>
      <rPr>
        <sz val="12.5"/>
        <rFont val="Times New Roman"/>
        <family val="1"/>
      </rPr>
      <t xml:space="preserve">* PRE-EMPLOYMENT BACKGROUND CHECKS TESTING </t>
    </r>
  </si>
  <si>
    <t>VIGILS SAFE &amp; KEY SHOP</t>
  </si>
  <si>
    <r>
      <rPr>
        <b/>
        <u/>
        <sz val="12.5"/>
        <rFont val="Times New Roman"/>
        <family val="1"/>
      </rPr>
      <t xml:space="preserve">GENERAL OFFICE
</t>
    </r>
    <r>
      <rPr>
        <sz val="12.5"/>
        <rFont val="Times New Roman"/>
        <family val="1"/>
      </rPr>
      <t xml:space="preserve">* HOCKEY PUCK PADLOCKS, HASPS AND KEYS </t>
    </r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</si>
  <si>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EARLY BIRD CHECK-IN FOR DIRECTORS LENTE AND DUGGINS (TO BE WITHHELD FROM PER DIEM REIMBURSEMENT)
</t>
    </r>
    <r>
      <rPr>
        <b/>
        <u/>
        <sz val="12.5"/>
        <rFont val="Times New Roman"/>
        <family val="1"/>
      </rPr>
      <t>ADMINISTRATIVE DIVISION</t>
    </r>
    <r>
      <rPr>
        <sz val="12.5"/>
        <rFont val="Times New Roman"/>
        <family val="1"/>
      </rPr>
      <t xml:space="preserve">
* CAR WASH
</t>
    </r>
    <r>
      <rPr>
        <b/>
        <u/>
        <sz val="12.5"/>
        <rFont val="Times New Roman"/>
        <family val="1"/>
      </rPr>
      <t>CEO</t>
    </r>
    <r>
      <rPr>
        <sz val="12.5"/>
        <rFont val="Times New Roman"/>
        <family val="1"/>
      </rPr>
      <t xml:space="preserve">
* BREAKFAST AT AIRPORT TO ATTEND THE RIO GRANDE COMPACT CONFERENCE IN AUSTIN - 03/28/18
* CAB FARE FROM AUSTIN AIRPORT TO HOTEL INDIGO TO ATTEND THE RIO GRANDE COMPACT CONFERENCE - 03/28/18</t>
    </r>
  </si>
  <si>
    <r>
      <t>BELEN DIVISION</t>
    </r>
    <r>
      <rPr>
        <sz val="12.5"/>
        <rFont val="Times New Roman"/>
        <family val="1"/>
      </rPr>
      <t xml:space="preserve">
* BELLOWS, BOLT, BATTERY MAIN SWITCH, NUTS, MASTER KEY AND SCREW - UNIT 57110 - 2006 VOLVO BACKHOE
* SWITCHES - UNIT 47308 - 2008 VOLVO EXCAVATOR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</si>
  <si>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DEF PUMP TO PUMP FLUIDS FROM BARREL</t>
    </r>
  </si>
  <si>
    <r>
      <t>COCHITI DIVISION</t>
    </r>
    <r>
      <rPr>
        <sz val="12.5"/>
        <rFont val="Times New Roman"/>
        <family val="1"/>
      </rPr>
      <t xml:space="preserve">
* MARCH 2018 - GAS UTILITY CHARGES </t>
    </r>
  </si>
  <si>
    <r>
      <t>COCHITI DIVISION</t>
    </r>
    <r>
      <rPr>
        <sz val="12.5"/>
        <rFont val="Times New Roman"/>
        <family val="1"/>
      </rPr>
      <t xml:space="preserve">
* MARCH 2018  ELECTRIC UTILITY CHARGES 
</t>
    </r>
  </si>
  <si>
    <t>SAN LOMA INC DBA WEST FLEET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</si>
  <si>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 BALDWIN FILTERS</t>
    </r>
  </si>
  <si>
    <t>WIPER SUPPLY INC DBA B &amp; B JANITORIAL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</si>
  <si>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CLEANING SUPPLIES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</si>
  <si>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CONCRETE FOR JARAL ACEQUIA</t>
    </r>
  </si>
  <si>
    <t>AUTOZONE, INC</t>
  </si>
  <si>
    <r>
      <t>ENGINEERING DEPARTMENT</t>
    </r>
    <r>
      <rPr>
        <sz val="12.5"/>
        <rFont val="Times New Roman"/>
        <family val="1"/>
      </rPr>
      <t xml:space="preserve">
* SPARK PLUGS - UNIT 13451 - 2010 CHEVY K1500 PICKUP
* DOOR ACTUATOR AND AIR DOOR ACTUATOR - UNIT 43447 - 2009 FORD F150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</si>
  <si>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SAFETY BOOTS FOR DISTRICT STAFF</t>
    </r>
  </si>
  <si>
    <r>
      <t>COCHITI DIVISION</t>
    </r>
    <r>
      <rPr>
        <sz val="12.5"/>
        <rFont val="Times New Roman"/>
        <family val="1"/>
      </rPr>
      <t xml:space="preserve">
* MISC FIRST AID SUPPLIES
</t>
    </r>
  </si>
  <si>
    <t>D.R.B. ELECTRIC,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</si>
  <si>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CAT 6 DATA DROPS IN OFFICES IN THE NORTHEAST CORNER</t>
    </r>
  </si>
  <si>
    <t>GALLEGOS, JUSTIN</t>
  </si>
  <si>
    <r>
      <rPr>
        <b/>
        <u/>
        <sz val="12.5"/>
        <rFont val="Times New Roman"/>
        <family val="1"/>
      </rPr>
      <t xml:space="preserve">BELEN DIVISION 
</t>
    </r>
    <r>
      <rPr>
        <sz val="12.5"/>
        <rFont val="Times New Roman"/>
        <family val="1"/>
      </rPr>
      <t>* GOPHER TAILS REIMBURSEMENT - 10 TAILS @ $3 PER TAIL - JARAL #1 LATERAL</t>
    </r>
  </si>
  <si>
    <t>GONZALEZ, JOSE A</t>
  </si>
  <si>
    <r>
      <rPr>
        <b/>
        <u/>
        <sz val="12.5"/>
        <rFont val="Times New Roman"/>
        <family val="1"/>
      </rPr>
      <t xml:space="preserve">BELEN DIVISION 
</t>
    </r>
    <r>
      <rPr>
        <sz val="12.5"/>
        <rFont val="Times New Roman"/>
        <family val="1"/>
      </rPr>
      <t>* GOPHER TAILS REIMBURSEMENT - 52 TAILS @ $3 PER TAIL - NEW BELEN AND BELEN HIGHLINE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</si>
  <si>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TEMPORARY OFFICE HELP FOR WEEK ENDING 04/06/18 </t>
    </r>
  </si>
  <si>
    <r>
      <t>SOCORRO DIVISION</t>
    </r>
    <r>
      <rPr>
        <sz val="12.5"/>
        <rFont val="Times New Roman"/>
        <family val="1"/>
      </rPr>
      <t xml:space="preserve">
* LASER LEVELS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</si>
  <si>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REPLACEMENTS (4 @ $287.45/EA) - UNIT 54408 - 2006 INTERNATIONAL DUMP TRUCK TIRES</t>
    </r>
  </si>
  <si>
    <r>
      <t>SOCORRO DIVISION</t>
    </r>
    <r>
      <rPr>
        <sz val="12.5"/>
        <rFont val="Times New Roman"/>
        <family val="1"/>
      </rPr>
      <t xml:space="preserve">
* CABLE, POWER CORD AND USB CABLE
</t>
    </r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MINUTE BOOKS</t>
    </r>
  </si>
  <si>
    <t>TYPE-THING SERVICE LLC</t>
  </si>
  <si>
    <r>
      <t>BOARD OF DIRECTORS</t>
    </r>
    <r>
      <rPr>
        <sz val="12.5"/>
        <rFont val="Times New Roman"/>
        <family val="1"/>
      </rPr>
      <t xml:space="preserve">
* TRANSCRIPTION OF 03/26/18 BOARD MEETING</t>
    </r>
  </si>
  <si>
    <t>WATER KING SOUTHWEST, INC</t>
  </si>
  <si>
    <r>
      <t>BELEN DIVISION</t>
    </r>
    <r>
      <rPr>
        <sz val="12.5"/>
        <rFont val="Times New Roman"/>
        <family val="1"/>
      </rPr>
      <t xml:space="preserve">
* BOTTLED WATER FOR OFFICE</t>
    </r>
  </si>
  <si>
    <t>BUSTAMANTE, JEANETTE V</t>
  </si>
  <si>
    <r>
      <rPr>
        <b/>
        <u/>
        <sz val="12.5"/>
        <color theme="1"/>
        <rFont val="Times New Roman"/>
        <family val="1"/>
      </rPr>
      <t>ADMINISTRATIVE DEPARTMENT</t>
    </r>
    <r>
      <rPr>
        <sz val="12.5"/>
        <color theme="1"/>
        <rFont val="Times New Roman"/>
        <family val="1"/>
      </rPr>
      <t xml:space="preserve">
* 80% PER DIEM ADVANCE TO TRAVEL TO BOSTON MA TO ATTEND THE TYLER TECHNOLOGY CONFERENCE - APRIL 22-25, 2018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</si>
  <si>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BALANCE AND ROTATION (ALL 4 TIRES) - UNIT 53452 - 2011 FORD F150 PICKUP
* TIRE BALANCE WITH DISMOUNT/MOUNT AND SHOP SUPPLIES - UNIT 54015 - 2008 FORD F350 SPRAY TRUCK
* TIRE BALANCE AND DISMOUNT/MOUNT - UNIT 544160 - 2011 FREIGHTLINER DUMP TRUCK
* TIRE DISMOUNT/MOUNT AND TIRE RECYCLING - UNIT 53358 - 2002 FORD F150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</si>
  <si>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OIL CHANGE - UNIT 53452 - 2011 FORD F150 PICKUP
</t>
    </r>
    <r>
      <rPr>
        <b/>
        <u/>
        <sz val="12.5"/>
        <rFont val="Times New Roman"/>
        <family val="1"/>
      </rPr>
      <t xml:space="preserve">HYDROLOGY </t>
    </r>
    <r>
      <rPr>
        <sz val="12.5"/>
        <rFont val="Times New Roman"/>
        <family val="1"/>
      </rPr>
      <t xml:space="preserve">
* OIL CHANGE - UNIT 53423 - 2006 FORD F150 PICKUP</t>
    </r>
  </si>
  <si>
    <t>FORESTRY DIVISION-IWC</t>
  </si>
  <si>
    <r>
      <rPr>
        <b/>
        <u/>
        <sz val="12.5"/>
        <rFont val="Times New Roman"/>
        <family val="1"/>
      </rPr>
      <t>PLANNING DEPARTMENT</t>
    </r>
    <r>
      <rPr>
        <sz val="12.5"/>
        <rFont val="Times New Roman"/>
        <family val="1"/>
      </rPr>
      <t xml:space="preserve">
* INMATE WORK CAMP TO WORK ON BOSQUE RESTORATION  - 03/28/18 THRU 03/29/18 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</si>
  <si>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COMPRESSION TEST KIT
* HUB ASSEMBLY - UNIT 3577.02 - STONE CEMENT MIXER
* FUSE - UNIT 1595.20 - SMART BRAKE/PARTS WASHER</t>
    </r>
  </si>
  <si>
    <t>GILBERT GARCIA DBA GILBERT GARCIA &amp; SON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</si>
  <si>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BOSQUE LEVEE KEYS </t>
    </r>
  </si>
  <si>
    <t>GOMEZ, RAY</t>
  </si>
  <si>
    <t>HI-LINE ELECTRIC CO., INC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</si>
  <si>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PUSH LOCK FITTINGS AND UNION COMPOSITE - UNIT 54413 - 2002 STERLING DUMP TRUCK
* PUSH LOCK FITTINGS AND UNION COMPOSITE - 54408 - 2006 FREIGHTLINER DUMP TRUCK
* PUSH LOCK FITTINGS AND UNION COMPOSITE FOR EMERGENCY REPAIRS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</si>
  <si>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2.5 GALLON GAS CAN 
* MIG GUN ASSEMBLY - UNIT 8920.30 - MILLER WELDER</t>
    </r>
  </si>
  <si>
    <t>MCSWEENEY, JUDITH</t>
  </si>
  <si>
    <r>
      <rPr>
        <b/>
        <u/>
        <sz val="12.5"/>
        <color theme="1"/>
        <rFont val="Times New Roman"/>
        <family val="1"/>
      </rPr>
      <t>ACCOUNTING DEPARTMENT</t>
    </r>
    <r>
      <rPr>
        <sz val="12.5"/>
        <color theme="1"/>
        <rFont val="Times New Roman"/>
        <family val="1"/>
      </rPr>
      <t xml:space="preserve">
* 80% PER DIEM ADVANCE TO TRAVEL TO BOSTON MA TO ATTEND THE TYLER TECHNOLOGY CONFERENCE - APRIL 22-25, 2018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</si>
  <si>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ADAPTER FOR MECHANIC'S TRUCK
* IDLER PULLEY - UNIT 63444 - 2013 FORD F150 PICKUP
* PLUG SOCKET AND BULLET TERMINAL - UNIT 64413 - 2009 INTERNATIONAL DUMP TRUCK 
* NON-DETERGENT OIL - UNIT 67303 - 1999 JOHN DEERE EXCAVATOR</t>
    </r>
  </si>
  <si>
    <t>NARDI, CHRISTINE</t>
  </si>
  <si>
    <r>
      <rPr>
        <b/>
        <u/>
        <sz val="12.5"/>
        <color theme="1"/>
        <rFont val="Times New Roman"/>
        <family val="1"/>
      </rPr>
      <t>HUMAN RESOURCES DEPARTMENT</t>
    </r>
    <r>
      <rPr>
        <sz val="12.5"/>
        <color theme="1"/>
        <rFont val="Times New Roman"/>
        <family val="1"/>
      </rPr>
      <t xml:space="preserve">
* 80% PER DIEM ADVANCE TO TRAVEL TO BOSTON MA TO ATTEND THE TYLER TECHNOLOGY CONFERENCE - APRIL 22-25, 2018</t>
    </r>
  </si>
  <si>
    <t>NEDS PIPE &amp; STEEL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</si>
  <si>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12" TIRES  - UNIT 3577.02 - STONE CEMENT MIXER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</si>
  <si>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FRONT AND REAR ROTORS AND FRONT AND REAR BRAKES - UNIT 53452 - 2011 FORD F150 PICKUP</t>
    </r>
  </si>
  <si>
    <t>TABET LUMBER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</si>
  <si>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TURN BUCKLES FOR CONSTRUCTION</t>
    </r>
  </si>
  <si>
    <t>THE PRINTERS PRESS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</si>
  <si>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SECOND SHEETS FOR LETTERHEAD</t>
    </r>
  </si>
  <si>
    <t>WEST CONSULTANTS, INC.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</si>
  <si>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DROUGHT CONTINGENCY PLAN INFRASTRUCTURE AND VULNERABILITY ASSESSMENT 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</si>
  <si>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ISOLATOR - UNIT 47105 - 2000 JOHN DEERE BACKHOE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</si>
  <si>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A/C COMPRESSOR LINE - UNIT 54413 - 2002 STERLING DUMP TRUCK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</si>
  <si>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REPLACE BATTERY - UNIT 67004 - 2009 JOHN DEERE TRACTOR
</t>
    </r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GATE BATTERIES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</si>
  <si>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DRIVER SIDE UPRIGHT INTERIOR MOLDING - UNIT 43806 - 2004 CHEVY FLATBED TRUCK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</si>
  <si>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DIAGNOSE - UNIT 57115 - 2009 CASE BACKHOE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</si>
  <si>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GAS TOOL BOX SHOCK - UNIT 44011 - 2012 CHEVY WELDING TRUCK </t>
    </r>
  </si>
  <si>
    <t>DRIVE TRAIN INDUSTRIES, INC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</si>
  <si>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CLUTCH ALIGNMENT TOOL
* CLUTCH ASSEMBLY - UNIT 63340 - 1999 GMC TOP KICK DUMP TRUCK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*BRAKE SHOE HARDWARE KIT - UNIT 44109 - 2012 BIG TEX TRAILER
* U-JOINT AND BEARING - UNIT 44008 - 2001 CHEVY FLATBED TRUCK   
</t>
    </r>
  </si>
  <si>
    <t>FLEETPRIDE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</si>
  <si>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COILED AIR LINE SET - UNIT 74801 - 2000 VOLVO TRACTOR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BRAKE DRUM, BRAKE SHOE HARDWARE KIT, BRAKE C-CAM OPEN ANCHOR, BRAKE CONTROL VALVE, VALVE ASSEMBLY AND HUB OILER WINDOW KIT - UNIT 44109 - 2012 BIG TEX TRAILER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</si>
  <si>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RETURN FREIGHT  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</si>
  <si>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 (1 @ $401.39) - UNIT 54416  - 2011 FREIGHTLINER DUMP TRUCK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REPLACEMENT AND SERVICE CALL (1 @ $807.38) - UNIT 47204 - 2000 JOHN DEERE LOADER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</si>
  <si>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ORANGE BARRELS AND RUBBER BARREL BASE </t>
    </r>
  </si>
  <si>
    <t>HOSE AND HYDRAULICS,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</si>
  <si>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SOLENOID VALVE, SOLENOID VALVE CARTRIDGE AND 12 VOLT COIL - UNIT 47310 - 2011 KAISER EXCAVATOR</t>
    </r>
  </si>
  <si>
    <t>HOTSY EQUIPMENT CO.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</si>
  <si>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ON/OFF SWITCH - UNIT 1585.22 - 2007 HOTSY PRESSURE WASHER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</si>
  <si>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EMISSIONS TEST - UNIT 63340 - 2011 FORD F150 PICKUP</t>
    </r>
  </si>
  <si>
    <t>JPR DECORATIVE GRAVEL, INC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</si>
  <si>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SAND &amp; GRAVEL MIX TO REPLENISH YARD STOCK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</si>
  <si>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PULL ROD WITH HARDWARE - UNIT 444190 - 2011 FREIGHTLINER DUMP TRUCK
* HUB OILER GASKET , SEAL AND LENS - UNIT 44109 - 2012 BIG TEX TRAILER</t>
    </r>
  </si>
  <si>
    <r>
      <t>ALBUQUERQUE DIVISION</t>
    </r>
    <r>
      <rPr>
        <sz val="12.5"/>
        <rFont val="Times New Roman"/>
        <family val="1"/>
      </rPr>
      <t xml:space="preserve">
* REAR DIFFERENTIAL ADDITIVE - UNIT 44008 - 2001 CHEVY FLATBED TRUCK
* BLOWER MOTOR RESISTOR, TOGGLE SWITCH AND BLOWER MOTOR - UNIT 44011 2012 CHEVY WELDING TRUCK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GREASE PUMP - UNIT 54204 - 2008 INTERNATIONAL SERVICE TRUCK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COOLANT FAN RELAY AND COOLANT TEMPERATURE SENSOR - UNIT 13210 - 1999 JEEP- GRAND CHEROKEE </t>
    </r>
  </si>
  <si>
    <t>NATIONAL AUTO PARTS USA, INC.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</si>
  <si>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TOW MIRROR - UNIT 73616 - 2008 FORD F250 MECHANICS TRUCK </t>
    </r>
  </si>
  <si>
    <r>
      <rPr>
        <b/>
        <u/>
        <sz val="12.5"/>
        <rFont val="Times New Roman"/>
        <family val="1"/>
      </rPr>
      <t xml:space="preserve">ALBUQUERQUE DIVISION
</t>
    </r>
    <r>
      <rPr>
        <sz val="12.5"/>
        <rFont val="Times New Roman"/>
        <family val="1"/>
      </rPr>
      <t>* DIAGNOSE AND REPAIR - UNIT 47023 - 2008 JOHN DEERE MOWER</t>
    </r>
  </si>
  <si>
    <r>
      <t>ALBUQUERQUE DIVISION</t>
    </r>
    <r>
      <rPr>
        <sz val="12.5"/>
        <rFont val="Times New Roman"/>
        <family val="1"/>
      </rPr>
      <t xml:space="preserve">
* DRIVER SIDE BRAKE ROTOR, PASSENGER INTERIOR DOOR HANDLE - UNIT 44008 - 2001 CHEVY FLATBED TRUCK
* HYDRO BOOSTER - UNIT 44011 - 2012 CHEVY WELDING TRUCK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SPARK PLUG AND IGNITION COIL - UNIT 23418 - 2002 FORD PICKUP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RADIATOR - UNIT 13210 - 1999 JEEP GRAND CHEROKEE 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FLOOR MAT AND STEERING WHEEL COVER
 - UNIT 54020 - 2018 FORD HERBICIDE TRUCK
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</si>
  <si>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MISCELLANEOUS OFFICE SUPPLIES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</si>
  <si>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REPLACEMENT, DISMOUNT/MOUNT, DISPOSAL FEE AND VALVE STEM - UNIT 44109 - 2012 BIG TEX TRAILER</t>
    </r>
  </si>
  <si>
    <r>
      <t>BOARD OF DIRECTORS</t>
    </r>
    <r>
      <rPr>
        <sz val="12.5"/>
        <rFont val="Times New Roman"/>
        <family val="1"/>
      </rPr>
      <t xml:space="preserve">
* TRANSCRIPTION OF 04/02/18 BOARD MEETING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</si>
  <si>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U-JOINT KIT - UNIT 44008 - 2001 CHEVY FLATBED TRUCK</t>
    </r>
  </si>
  <si>
    <t>APRIL 2018 - RETIREE  DENTAL CARE PREMIUM REIMBURSEMENT</t>
  </si>
  <si>
    <t>ZAHN, ROBERT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</si>
  <si>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REIMBURSEMENT FOR EXCESS INSURANCE DEDUCTION</t>
    </r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</si>
  <si>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LEGAL AD SPECIAL BOARD MEETING OF APRIL 2, 2018
</t>
    </r>
    <r>
      <rPr>
        <b/>
        <u/>
        <sz val="12.5"/>
        <rFont val="Times New Roman"/>
        <family val="1"/>
      </rPr>
      <t>ADMINISTRATIVE DEPARTMENT</t>
    </r>
    <r>
      <rPr>
        <sz val="12.5"/>
        <rFont val="Times New Roman"/>
        <family val="1"/>
      </rPr>
      <t xml:space="preserve">
* REQUEST FOR BID FOR DRAIN OUTFALL SAMPLING AND ANALYSIS
* REQUEST FOR BID FOR FINANCIAL AND COMPLIANCE AUDIT SERVICES
</t>
    </r>
    <r>
      <rPr>
        <b/>
        <u/>
        <sz val="12.5"/>
        <rFont val="Times New Roman"/>
        <family val="1"/>
      </rPr>
      <t/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</si>
  <si>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MASTER SEAL POLYURETHANE SEALANT</t>
    </r>
  </si>
  <si>
    <t>A.T &amp; T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</si>
  <si>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CHARGES THAT ARE REIMBURSED BY CENTURY LINK</t>
    </r>
  </si>
  <si>
    <r>
      <t>GENERAL OFFICE</t>
    </r>
    <r>
      <rPr>
        <sz val="12.5"/>
        <rFont val="Times New Roman"/>
        <family val="1"/>
      </rPr>
      <t xml:space="preserve">
* MARCH 2018 TELEPHONE CHARGES</t>
    </r>
  </si>
  <si>
    <r>
      <t xml:space="preserve">GENERAL OFFICE
ALBUQUERQUE DIVISION
</t>
    </r>
    <r>
      <rPr>
        <sz val="12.5"/>
        <rFont val="Times New Roman"/>
        <family val="1"/>
      </rPr>
      <t xml:space="preserve">* MISC FIRST AID SUPPLIES
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</si>
  <si>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MOTOR OIL, LUBE OIL, HYDRAULIC FLUID AND DIESEL EXHAUST FLUID</t>
    </r>
  </si>
  <si>
    <t>CONTECH CONSTRUCTION PRODUCTS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</si>
  <si>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CMP PIPE</t>
    </r>
  </si>
  <si>
    <r>
      <t>COCHITI DIVISION
ALBUQUERQUE DIVISION</t>
    </r>
    <r>
      <rPr>
        <sz val="12.5"/>
        <rFont val="Times New Roman"/>
        <family val="1"/>
      </rPr>
      <t xml:space="preserve"> 
* BOSQUE LEVEE KEYS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</si>
  <si>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DRIVE SHAFT, BRACE, SCREW AND LUBE NIPPLE - UNIT 57110 - 2006 VOLVO BACKHOE - MISC. PARTS</t>
    </r>
  </si>
  <si>
    <t>HELENA CHEMICAL COMPANY</t>
  </si>
  <si>
    <r>
      <t>PLANNING DEPARTMENT</t>
    </r>
    <r>
      <rPr>
        <sz val="12.5"/>
        <rFont val="Times New Roman"/>
        <family val="1"/>
      </rPr>
      <t xml:space="preserve"> 
* HERBICIDE AND OIL  FOR INMATE PROJECT
</t>
    </r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HERBICIDES</t>
    </r>
  </si>
  <si>
    <t>MARTINEZ, MATT</t>
  </si>
  <si>
    <r>
      <t>BELEN DIVISION</t>
    </r>
    <r>
      <rPr>
        <sz val="12.5"/>
        <rFont val="Times New Roman"/>
        <family val="1"/>
      </rPr>
      <t xml:space="preserve">
* REIMBURSEMENT FOR FIELD SUPPLIES USED ON LOS CHAVEZ LANGEMANN GATE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REIMBURSEMENT FOR FIELD SUPPLIES USED ON THE MONICA LATERAL LANGEMANN GATE</t>
    </r>
  </si>
  <si>
    <r>
      <t>ER &amp; T DIVISION</t>
    </r>
    <r>
      <rPr>
        <sz val="12.5"/>
        <rFont val="Times New Roman"/>
        <family val="1"/>
      </rPr>
      <t xml:space="preserve">
* WASTE OIL AND FLUIDS DISPOSAL</t>
    </r>
  </si>
  <si>
    <t>MRGCD PETTY CASH</t>
  </si>
  <si>
    <r>
      <t>ENGINEERING DEPARTMENT</t>
    </r>
    <r>
      <rPr>
        <sz val="12.5"/>
        <rFont val="Times New Roman"/>
        <family val="1"/>
      </rPr>
      <t xml:space="preserve">
* REPLENISH PETTY CASH</t>
    </r>
  </si>
  <si>
    <r>
      <t xml:space="preserve">COCHITI DIVISION
</t>
    </r>
    <r>
      <rPr>
        <sz val="12.5"/>
        <rFont val="Times New Roman"/>
        <family val="1"/>
      </rPr>
      <t xml:space="preserve">* MARCH AND APRIL 2018  ELECTRIC UTILITY CHARGES 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APRIL 2018  ELECTRIC UTILITY CHARGES 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APRIL 2018  ELECTRIC UTILITY CHARGES FOR ISLETA DAM 
* MARCH AND APRIL 2018  ELECTRIC UTILITY CHARGES FOR ISLETA DAM LIGHTS</t>
    </r>
  </si>
  <si>
    <r>
      <t>ER &amp; T DIVISION</t>
    </r>
    <r>
      <rPr>
        <sz val="12.5"/>
        <rFont val="Times New Roman"/>
        <family val="1"/>
      </rPr>
      <t xml:space="preserve">
* OXYGEN REFILL</t>
    </r>
  </si>
  <si>
    <t>CHARLES V. OVERMIER DBA TRACTOR &amp; EQUIPMENT</t>
  </si>
  <si>
    <r>
      <t>ALBUQUERQUE DIVISION</t>
    </r>
    <r>
      <rPr>
        <sz val="12.5"/>
        <rFont val="Times New Roman"/>
        <family val="1"/>
      </rPr>
      <t xml:space="preserve">
* BEARING SLEEVES, SEALS, PINS AND WASHERS - UNIT 47205 - 2010 CATERPILLAR LOADER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PINS, SHIMS, BEARING SLEEVES, SEALS  AND SPACER - UNIT 67304 - 2011 CATERPILLAR EXCAVATOR</t>
    </r>
  </si>
  <si>
    <r>
      <t>ALBUQUERQUE DIVISION</t>
    </r>
    <r>
      <rPr>
        <sz val="12.5"/>
        <rFont val="Times New Roman"/>
        <family val="1"/>
      </rPr>
      <t xml:space="preserve">
TUBS, O-RINGS AND PLATE - UNIT 47112 - 2010 CATERPILLAR BACKHOE</t>
    </r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</si>
  <si>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JOB RECRUITMENT FOR ENGINEER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JOB RECRUITMENT FOR HEAVY EQUIPMENT OPERATOR</t>
    </r>
  </si>
  <si>
    <t>BOSQUE SCHOOL</t>
  </si>
  <si>
    <t>BEMP PAYMENT FOR 2018</t>
  </si>
  <si>
    <t>CHRISTIAN, BILL</t>
  </si>
  <si>
    <r>
      <rPr>
        <b/>
        <u/>
        <sz val="12.5"/>
        <rFont val="Times New Roman"/>
        <family val="1"/>
      </rPr>
      <t xml:space="preserve">BELEN DIVISION 
</t>
    </r>
    <r>
      <rPr>
        <sz val="12.5"/>
        <rFont val="Times New Roman"/>
        <family val="1"/>
      </rPr>
      <t>* GOPHER TAILS REIMBURSEMENT - 30 TAILS @ $3 PER TAIL - NEW BELEN ACEQUIA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</si>
  <si>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HOOKED UP MOTOR AND MOTOR BRAKE FOR SLUICE GATE ON SAN ACACIA DAM</t>
    </r>
  </si>
  <si>
    <t>GRIEVE, JANICE</t>
  </si>
  <si>
    <r>
      <rPr>
        <b/>
        <u/>
        <sz val="12.5"/>
        <rFont val="Times New Roman"/>
        <family val="1"/>
      </rPr>
      <t xml:space="preserve">BELEN DIVISION 
</t>
    </r>
    <r>
      <rPr>
        <sz val="12.5"/>
        <rFont val="Times New Roman"/>
        <family val="1"/>
      </rPr>
      <t xml:space="preserve">* GOPHER TAILS REIMBURSEMENT - 133 TAILS @ $3 PER TAIL - HELL'S CANYON </t>
    </r>
  </si>
  <si>
    <t>JARAMILLO, LAWRENCE</t>
  </si>
  <si>
    <r>
      <t>SOCORRO DIVISION</t>
    </r>
    <r>
      <rPr>
        <sz val="12.5"/>
        <rFont val="Times New Roman"/>
        <family val="1"/>
      </rPr>
      <t xml:space="preserve">
* KNOB - UNIT 64413 - 2009 INTERNATIONAL DUMP TRUCK
* HYDRAULIC HOSES AND FITTINGS - UNIT 67016  - 2012 JOHN DEERE TRACTOR</t>
    </r>
  </si>
  <si>
    <t>PUEBLO OF ISLETA</t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</si>
  <si>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REIMBURSEMENT TO PUEBLO FOR ISLETA DIVERSION DAM SEDIMENT ANALYSIS; PART OF $2.5 M OVERALL COMMITMENT OF DISTRICT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</si>
  <si>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FIELD SUPPLIES - DRYWALL SCREWS, TAPE RULE, CONCRETE FORM OIL, CHAMFER STRIP, SNAP TIE AND CLEAR POLY FILM</t>
    </r>
  </si>
  <si>
    <t>ROMERO'S TIRE SERVICE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</si>
  <si>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NEW TIRE MOUNT - UNIT 64107 - 2006 BIG TEX UTILITY TRAILER</t>
    </r>
  </si>
  <si>
    <t>SAFETY-KLEEN CORP.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</si>
  <si>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SERVICE ON PARTS CLEANING MACHINE</t>
    </r>
  </si>
  <si>
    <t>SUPREME MAINTENANCE, INC.</t>
  </si>
  <si>
    <r>
      <t>GENERAL OFFICE</t>
    </r>
    <r>
      <rPr>
        <sz val="12.5"/>
        <rFont val="Times New Roman"/>
        <family val="1"/>
      </rPr>
      <t xml:space="preserve">
* APRIL 2018 JANITORIAL SERVICE</t>
    </r>
  </si>
  <si>
    <t>TIETJEN, TED</t>
  </si>
  <si>
    <r>
      <rPr>
        <b/>
        <u/>
        <sz val="12.5"/>
        <rFont val="Times New Roman"/>
        <family val="1"/>
      </rPr>
      <t xml:space="preserve">BELEN DIVISION 
</t>
    </r>
    <r>
      <rPr>
        <sz val="12.5"/>
        <rFont val="Times New Roman"/>
        <family val="1"/>
      </rPr>
      <t>* GOPHER TAILS REIMBURSEMENT - 63 TAILS @ $3 PER TAIL - OLD JARALES AND NEW JARALES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</si>
  <si>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DOCUMENT SHREDDING SERVICES - 04/18/18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</si>
  <si>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HYDRAULIC HOSE - UNIT 37104 - 1999 JOHN DEERE BACKHOE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</si>
  <si>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AIR BRAKE LINE - UNIT 54413 - 2002 STERLING DUMP TRUCK</t>
    </r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</si>
  <si>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LEGAL AD FOR BOARD MEETING OF APRIL 24, 2018
</t>
    </r>
    <r>
      <rPr>
        <b/>
        <u/>
        <sz val="12.5"/>
        <rFont val="Times New Roman"/>
        <family val="1"/>
      </rPr>
      <t/>
    </r>
  </si>
  <si>
    <t>AQUA SYSTEMS 2000 INC.</t>
  </si>
  <si>
    <r>
      <rPr>
        <b/>
        <u/>
        <sz val="12.5"/>
        <rFont val="Times New Roman"/>
        <family val="1"/>
      </rPr>
      <t xml:space="preserve">BELEN DIVISION
</t>
    </r>
    <r>
      <rPr>
        <sz val="12.5"/>
        <rFont val="Times New Roman"/>
        <family val="1"/>
      </rPr>
      <t xml:space="preserve">* LANGEMANN GATE - LOS CHAVEZ #1
* LANGEMANN GATES - LOS CHAVEZ #2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LANGEMANN GATE - SOCORRO MAIN CANAL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MAST CHANNELS - BOSQUE #1 HEADING</t>
    </r>
  </si>
  <si>
    <r>
      <rPr>
        <b/>
        <u/>
        <sz val="12.5"/>
        <rFont val="Times New Roman"/>
        <family val="1"/>
      </rPr>
      <t>CEO</t>
    </r>
    <r>
      <rPr>
        <sz val="12.5"/>
        <rFont val="Times New Roman"/>
        <family val="1"/>
      </rPr>
      <t xml:space="preserve">
* TRANSPORTATION AND MEALS IN WASHINGTON DC TO ATTEND THE NWRA CONFERENCE AND MEET WITH THE NM DELEGATION - APRIL 9-12, 2018
</t>
    </r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MISCELLANEOUS OFFICE SUPPLIES
</t>
    </r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LODGING IN BOSTON MA TO ATTEND THE TYLER TECHNOLOGY CONFERENCE - APRIL 22-25, 2018
</t>
    </r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LODGING IN BOSTON MA TO ATTEND THE TYLER TECHNOLOGY CONFERENCE - APRIL 22-25, 2018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</si>
  <si>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BATTERY REPLACEMENT - UNIT 67016 - 2012 JOHN DEERE TRACTOR</t>
    </r>
  </si>
  <si>
    <t>BJW VENTURES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</si>
  <si>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SEAT COVER - UNIT 54020 - 2018 FORD F350 HERBICIDE TRUCK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</si>
  <si>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ELEMENT &amp; GASKET KIT, OIL AND AIR CLEANERS - UNIT 54017 - 2011 FORD WELDING TRUCK</t>
    </r>
  </si>
  <si>
    <t>BRUCKNER TRUCK SALES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</si>
  <si>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*HEATER/AC CONTROL MODULE - UNIT 44416 - 2005 MACK DUMP TRUCK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</si>
  <si>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CLOCK SPRING AND REAR INTERIOR MOLDING - UNIT 43620 - 2009 CHEVY PICKUP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</si>
  <si>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FEBRUARY 2018 GPS MONTHLY MAINTENANCE CHARGE</t>
    </r>
  </si>
  <si>
    <r>
      <t>BELEN DIVISION</t>
    </r>
    <r>
      <rPr>
        <sz val="12.5"/>
        <rFont val="Times New Roman"/>
        <family val="1"/>
      </rPr>
      <t xml:space="preserve">
* SEAT STRUT, ROPES PIVOT ASSIST AND DOOR STRUT - UNIT 57204 - 2009 CASE SKID STEER</t>
    </r>
  </si>
  <si>
    <t>AMCCD ENTERPRISES LLC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</si>
  <si>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 
* LUBRICATOR AND WATER SEPARATOR - UNIT 7935.26 - 2018 BACKFILL TAMPER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</si>
  <si>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BALANCE, DISMOUNT/MOUNT AND SHOP SUPPLIES - UNIT 53438 - 2007 DODGE PICKUP
* TIRE REPAIR - UNIT 53450 - 2010 FORD PICKUP
* TIRE REPAIR - UNIT 53459 - 2013 FORD PICKUP
* TIRE BALANCE AND DISMOUNT/MOUNT - UNIT 53438 - 2008 DODGE PICKUP
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</si>
  <si>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OIL CHANGE - UNIT 53454 - 2011 FORD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</si>
  <si>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CABIN AIR VALVE - UNIT 54408 - 2006 INTERNATIONAL DUMP TRUCK</t>
    </r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</si>
  <si>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TIRE REPLACEMENT - UNIT 13449 - 2008 CHEVY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 - UNIT 54419 - 2018 INTERNATIONAL DUMP TRUCK
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</si>
  <si>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EPOXY, WIRE BRUSH AND SUPER GLUE - UNIT 3577.02 - CEMENT MIXER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WHEEL BOLT AND WHEEL NUT - UNIT 53438 - 2007 DODGE PICKUP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</si>
  <si>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SWAMP COOLER PAD AND PUMP BASKET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</si>
  <si>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GAS OPERATED CYLINDER, STUD AND  KNOB - UNIT 67016 - 2012 JOHN DEERE TRACTOR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</si>
  <si>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LICENSE PLATE LIGHT - UNIT 44109 - 2012 BIG TEX TRAILER
* AIR BAG SENSOR AND SHOCK ABSORBER - UNIT 43620 - 2009 CHEVY PICKUP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STEERING WHEEL PULLER 
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</si>
  <si>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IDLER PULLEY AND TENSIONER PULLEY - UNIT 53455 - 2012 CHEVY PICKUP
* FUEL CAP - UNIT 53421 - 2006 FORD PICKUP
* WHEEL NUT - UNIT 53442 - 2007 DODGE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MULTI RELAYS AND RELAYS - UNIT 54012 - 2002 FORD DUMP TRUCK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</si>
  <si>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SWAMP COOLER OIL</t>
    </r>
  </si>
  <si>
    <t>RANCHERO BUILDERS SUPPLY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</si>
  <si>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 
*MOUSE TRAPS (OFFICE)
* SPRAY FOAM (CONSTRUCTION CREW)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</si>
  <si>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CLAIMS INVESTIGATIONS FOR MARCH AND APRIL, 2018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</si>
  <si>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BUCKET TEETH AND PINS - UNIT 57407 - 2008 CASE DOZER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</si>
  <si>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REPLACEMENTS - UNIT 53438 - 2007 DODGE PICKUP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</si>
  <si>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REAR RIGHT AXLE SHAFT - UNIT 44601 - 1999 INTERNATIONAL WATER TRUCK</t>
    </r>
  </si>
  <si>
    <t>U.S. DISTRIBUTING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</si>
  <si>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COLD/HOT ACTUATOR - UNIT 43447 - 2009 FORD PICKUP
* OIL FILTER KITS (EXTRA)
* OIL FILTER KIT - UNIT 43617 - 2008 FORD PICKUP</t>
    </r>
  </si>
  <si>
    <r>
      <rPr>
        <b/>
        <u/>
        <sz val="12.5"/>
        <rFont val="Times New Roman"/>
        <family val="1"/>
      </rPr>
      <t>ADMINISTRATIVE DEPARTMENT</t>
    </r>
    <r>
      <rPr>
        <sz val="12.5"/>
        <rFont val="Times New Roman"/>
        <family val="1"/>
      </rPr>
      <t xml:space="preserve">
* REQUEST FOR BID - STEEL PIPE</t>
    </r>
  </si>
  <si>
    <r>
      <rPr>
        <b/>
        <u/>
        <sz val="12.5"/>
        <rFont val="Times New Roman"/>
        <family val="1"/>
      </rPr>
      <t>GENERAL OFFICE AND</t>
    </r>
    <r>
      <rPr>
        <sz val="12.5"/>
        <rFont val="Times New Roman"/>
        <family val="1"/>
      </rPr>
      <t xml:space="preserve">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APRIL 2018 TELEPHONE ANSWERING SERVICE CHARGES</t>
    </r>
  </si>
  <si>
    <r>
      <t>COCHITI DIVISION
SOCORRO DIVISION</t>
    </r>
    <r>
      <rPr>
        <sz val="12.5"/>
        <rFont val="Times New Roman"/>
        <family val="1"/>
      </rPr>
      <t xml:space="preserve">
* WELDERS TRUCKS</t>
    </r>
  </si>
  <si>
    <r>
      <t xml:space="preserve">COCHITI DIVISION
SOCORRO DIVISION
</t>
    </r>
    <r>
      <rPr>
        <sz val="12.5"/>
        <rFont val="Times New Roman"/>
        <family val="1"/>
      </rPr>
      <t>* APRIL 2018 TELEPHONE CHARGES</t>
    </r>
  </si>
  <si>
    <t>CHAVEZ, DAVID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</si>
  <si>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SHOTCRETE/CONCRETE - FORMS FOR TURNOUTS IN SAN FELIPE PUEBLO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</si>
  <si>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LINEAR ACTUATOR - UNIT 54015 - 2008 FORD HERBICIDE TRUCK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A/C BELT</t>
    </r>
  </si>
  <si>
    <r>
      <rPr>
        <b/>
        <u/>
        <sz val="12.5"/>
        <rFont val="Times New Roman"/>
        <family val="1"/>
      </rPr>
      <t>GENERAL OFFICE
BELEN DIVISION
SOCORRO DIVISION
COCHITI DIVISION</t>
    </r>
    <r>
      <rPr>
        <sz val="12.5"/>
        <rFont val="Times New Roman"/>
        <family val="1"/>
      </rPr>
      <t xml:space="preserve">
* APRIL 2018 TELEPHONE CHARGES - INTEGRATED SERVICE BUNDLES; BASIC SERVICE; CALL MANAGEMENT; LOCAL AND LONG DISTANCE ACCESS - GENERAL OFFICE, BELEN DIVISION, COCHITI DIVISION AND SOCORRO DIVISION</t>
    </r>
  </si>
  <si>
    <r>
      <rPr>
        <b/>
        <u/>
        <sz val="12.5"/>
        <rFont val="Times New Roman"/>
        <family val="1"/>
      </rPr>
      <t>ALBUQUERQUE DIVISION
ER &amp; T DIVISION
GENERAL OFFICE</t>
    </r>
    <r>
      <rPr>
        <sz val="12.5"/>
        <rFont val="Times New Roman"/>
        <family val="1"/>
      </rPr>
      <t xml:space="preserve">
* APRIL 2018 - GAS UTILITY CHARGES </t>
    </r>
  </si>
  <si>
    <r>
      <t>ALBUQUERQUE DIVISION</t>
    </r>
    <r>
      <rPr>
        <sz val="12.5"/>
        <rFont val="Times New Roman"/>
        <family val="1"/>
      </rPr>
      <t xml:space="preserve">
* APRIL 2018 ELECTRIC UTILITY CHARGES - GUARD SHACK, WILLIAMS STREET AND LIGHTING IN THE YARD
</t>
    </r>
    <r>
      <rPr>
        <b/>
        <u/>
        <sz val="12.5"/>
        <rFont val="Times New Roman"/>
        <family val="1"/>
      </rPr>
      <t>ER &amp; T DIVISION
GENERAL OFFICE</t>
    </r>
    <r>
      <rPr>
        <sz val="12.5"/>
        <rFont val="Times New Roman"/>
        <family val="1"/>
      </rPr>
      <t xml:space="preserve">
* APRIL 2018 ELECTRIC UTILITY CHARGES</t>
    </r>
  </si>
  <si>
    <t>ROMERO, ALFRED</t>
  </si>
  <si>
    <t>APRIL 2018 - RETIREE HEALTHCARE AND DENTAL PREMIUM REIMBURSEMENT</t>
  </si>
  <si>
    <t>ROSALES, MARIO R</t>
  </si>
  <si>
    <r>
      <t xml:space="preserve">SOCORRO DIVISION
</t>
    </r>
    <r>
      <rPr>
        <sz val="12.5"/>
        <rFont val="Times New Roman"/>
        <family val="1"/>
      </rPr>
      <t>* MARCH 2018 - SAN ACACIA ELECTRICITY</t>
    </r>
  </si>
  <si>
    <r>
      <rPr>
        <b/>
        <u/>
        <sz val="12.5"/>
        <rFont val="Times New Roman"/>
        <family val="1"/>
      </rPr>
      <t xml:space="preserve">GENERAL OFFICE
</t>
    </r>
    <r>
      <rPr>
        <sz val="12.5"/>
        <rFont val="Times New Roman"/>
        <family val="1"/>
      </rPr>
      <t>* ISO FORMS</t>
    </r>
  </si>
  <si>
    <t>REPLACES CHECK 127441 WHICH WAS VOIDED</t>
  </si>
  <si>
    <t>AWARDS ETC</t>
  </si>
  <si>
    <r>
      <rPr>
        <b/>
        <u/>
        <sz val="12.5"/>
        <rFont val="Times New Roman"/>
        <family val="1"/>
      </rPr>
      <t>HUMAN RESOURCE DEPARTMENT</t>
    </r>
    <r>
      <rPr>
        <sz val="12.5"/>
        <rFont val="Times New Roman"/>
        <family val="1"/>
      </rPr>
      <t xml:space="preserve">
* RETIREMENT PLAQUES FOR STEPHEN JOJOLA AND DARREL WRIGHT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</si>
  <si>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SEAT COVER - UNIT 43617 - 2008 FORD PICKUP </t>
    </r>
  </si>
  <si>
    <t>GILBERT GARCIA</t>
  </si>
  <si>
    <r>
      <t>ASSESSMENTS DEPARTMENT</t>
    </r>
    <r>
      <rPr>
        <sz val="12.5"/>
        <rFont val="Times New Roman"/>
        <family val="1"/>
      </rPr>
      <t xml:space="preserve"> 
* BOSQUE LEVEE KEYS</t>
    </r>
  </si>
  <si>
    <r>
      <t>SOCORRO DIVISION</t>
    </r>
    <r>
      <rPr>
        <sz val="12.5"/>
        <rFont val="Times New Roman"/>
        <family val="1"/>
      </rPr>
      <t xml:space="preserve">
* SKID SHOE, NUT, WASHER AND BOLT - UNIT 67017 - 2013 JOHN DEERE TRACTOR</t>
    </r>
  </si>
  <si>
    <r>
      <t>HYDROLOGY DEPARTMENT</t>
    </r>
    <r>
      <rPr>
        <sz val="12.5"/>
        <rFont val="Times New Roman"/>
        <family val="1"/>
      </rPr>
      <t xml:space="preserve">
* WATER PUMP AND ALTERNATOR - UNIT 53460 - 2013 FORD F150 PICKUP
* REAR WHEEL SEAL AND REAR DIFFERENTIAL GASKET - UNIT 43451 - 2011 FORD F150 PICKUP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FRONT AND REAR FLOOR MATS - UNIT 43620 - 2009 CHEVY PICKUP
* FLOOR MAT AND STEERING WHEEL COVER - UNIT 44010 - 2011 FORD F350 FLATBED TRUCK</t>
    </r>
  </si>
  <si>
    <t>LANDSUN FASTENERS LLC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</si>
  <si>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ASSORTED  BOLTS, WASHERS, NUTS AND THREAD TO USE IN THE FIELD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</si>
  <si>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SAND/GRAVEL FOR MIXING W/CONCRETE TO REPAIR OUTLET ON SAN JUAN MAIN CANAL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</si>
  <si>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WHEEL FLAP - UNIT 57306 - 2003 VOLVO EXCAVATOR</t>
    </r>
  </si>
  <si>
    <t>UNIFORMS &amp; MORE</t>
  </si>
  <si>
    <r>
      <rPr>
        <b/>
        <u/>
        <sz val="12.5"/>
        <rFont val="Times New Roman"/>
        <family val="1"/>
      </rPr>
      <t>BOSQUE PATROL
ER &amp; T DIVISION
GENERAL OFFICE
COCHITI DIVISION
SOCORRO DIVISION
BELEN DIVISION
ALBUQUERQUE DIVISION</t>
    </r>
    <r>
      <rPr>
        <sz val="12.5"/>
        <rFont val="Times New Roman"/>
        <family val="1"/>
      </rPr>
      <t xml:space="preserve">
* FY 18 UNIFORM ORDER </t>
    </r>
  </si>
  <si>
    <t>ABBA TECHNOLOGIES</t>
  </si>
  <si>
    <r>
      <t>IT DEPARTMENT</t>
    </r>
    <r>
      <rPr>
        <sz val="12.5"/>
        <rFont val="Times New Roman"/>
        <family val="1"/>
      </rPr>
      <t xml:space="preserve">
* IT SUPPORT FOR APRIL 2018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</si>
  <si>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HYDRAULIC CYLINDER - UNIT 47105 - 2000 JOHN DEERE BACKHOE
* HYDRAULIC CYLINDER - UNIT 44005 - 1999 INTERNATIONAL FLATBED TRUCK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HYDRAULIC CYLINDER - UNIT 57108 - 2001 JOHN DEERE BACKHOE</t>
    </r>
  </si>
  <si>
    <t>ALPHA SOUTHWEST,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</si>
  <si>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EQUIPMENT - PUMPS AND VALVES PROGRESS BILLING - SOCORRO HUB 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</si>
  <si>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BOSQUE ACCESS PERMIT APPLICATION AND WINDOW STICKERS</t>
    </r>
  </si>
  <si>
    <t>BUREAU OF RECLAMATION</t>
  </si>
  <si>
    <r>
      <rPr>
        <b/>
        <u/>
        <sz val="12.5"/>
        <rFont val="Times New Roman"/>
        <family val="1"/>
      </rPr>
      <t>O &amp; M</t>
    </r>
    <r>
      <rPr>
        <sz val="12.5"/>
        <rFont val="Times New Roman"/>
        <family val="1"/>
      </rPr>
      <t xml:space="preserve">
* CONTRACT PAYMENT FOR SAN JUAN CHAMA PROJECT - THIRD QUARTER FEDERAL FISCAL YEAR PAYMENT - $71,790.36
* CONTRACT PAYMENT FOR EL VADO RESERVE WORK - THIRD QUARTER FEDERAL FISCAL YEAR PAYMENT - $94,404.75</t>
    </r>
  </si>
  <si>
    <t>MAY 2018 - RETIREE HEALTHCARE PREMIUM REIMBURSEMENT</t>
  </si>
  <si>
    <t>CHACON, MARK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</si>
  <si>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FLOOR PLATE AND TUBING - UNIT 43618 - 2008 FORD F250 PICKUP</t>
    </r>
  </si>
  <si>
    <r>
      <t>SOCORRO DIVISION</t>
    </r>
    <r>
      <rPr>
        <sz val="12.5"/>
        <rFont val="Times New Roman"/>
        <family val="1"/>
      </rPr>
      <t xml:space="preserve">
* MISC FIRST AID SUPPLIES
</t>
    </r>
  </si>
  <si>
    <t>CONTECH CONSTRUCTION PROD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</si>
  <si>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PIPE AND CONNECTING BANDS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</si>
  <si>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FIELD SUPPLIES - CHISELS AND TAPE MEASURES</t>
    </r>
  </si>
  <si>
    <r>
      <t>BELEN DIVISION</t>
    </r>
    <r>
      <rPr>
        <sz val="12.5"/>
        <rFont val="Times New Roman"/>
        <family val="1"/>
      </rPr>
      <t xml:space="preserve">
* MIRROR, SUPPORT, TAIL LAMPS, SEALING RING AND O-RINGS - UNIT 57306 - 2003 VOLVO EXCAVATOR</t>
    </r>
  </si>
  <si>
    <t>MARCH 2018 USAGE FEE</t>
  </si>
  <si>
    <r>
      <t xml:space="preserve">BELEN DIVISION </t>
    </r>
    <r>
      <rPr>
        <sz val="12.5"/>
        <rFont val="Times New Roman"/>
        <family val="1"/>
      </rPr>
      <t xml:space="preserve">
* APRIL 2018 JANITORIAL SERVICE</t>
    </r>
  </si>
  <si>
    <r>
      <t>GENERAL OFFICE</t>
    </r>
    <r>
      <rPr>
        <sz val="12.5"/>
        <rFont val="Times New Roman"/>
        <family val="1"/>
      </rPr>
      <t xml:space="preserve">
* COPIER OVERAGES FROM 03/01/18 TO 04/01/18</t>
    </r>
  </si>
  <si>
    <r>
      <t>ALBUQUERQUE DIVISION</t>
    </r>
    <r>
      <rPr>
        <sz val="12.5"/>
        <rFont val="Times New Roman"/>
        <family val="1"/>
      </rPr>
      <t xml:space="preserve">
* GALVANIZED BUSHING - UNIT 23802 - 2009 CHEVY K3500 HERBICIDE TRUCK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</si>
  <si>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CUTTING EDGE, PLOW BOLTS, NUT AND WASHER - UNIT 47311 - 2013 JOHN DEERE EXCAVATOR
* CUTTING EDGE, END BIT, PLOW BOLT AND NUT - UNIT 47205 - 2010 CATERPILLAR LOADER</t>
    </r>
  </si>
  <si>
    <r>
      <rPr>
        <b/>
        <u/>
        <sz val="12.5"/>
        <rFont val="Times New Roman"/>
        <family val="1"/>
      </rPr>
      <t xml:space="preserve">BELEN DIVISION
</t>
    </r>
    <r>
      <rPr>
        <sz val="12.5"/>
        <rFont val="Times New Roman"/>
        <family val="1"/>
      </rPr>
      <t xml:space="preserve">* SIDE MIRROR BRACKET AND SEAT COVER  - UNIT 54204 - 2008 INTERNATIONAL SERVICE TRUCK  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</si>
  <si>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STARTER - UNIT 43448 - 2009 FORD F150 PICKUP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STARTER - UNIT 67112 - 2007 CASE BACKHOE</t>
    </r>
  </si>
  <si>
    <t>TLC CO INC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</si>
  <si>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EXTEND DUCT WORK TO MOVE VENT  TO IMPROVE AIR FLOW AND COOLING</t>
    </r>
  </si>
  <si>
    <t>TOTAL PAYROLL (FROM ABOVE)</t>
  </si>
  <si>
    <t>TOTAL CHECKS WITHOUT PAYROLL</t>
  </si>
  <si>
    <t>Total:</t>
  </si>
  <si>
    <t>RATIFICATION OF PAYMENTS</t>
  </si>
  <si>
    <t>David M. Fergeson, CPA, Secretary/Treasurer</t>
  </si>
  <si>
    <t>John P. Kelly, Chairman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</si>
</sst>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.5"/>
      <name val="Times New Roman"/>
      <family val="1"/>
    </font>
    <font>
      <sz val="12.5"/>
      <color theme="1"/>
      <name val="Times New Roman"/>
      <family val="1"/>
    </font>
    <font>
      <sz val="13"/>
      <name val="Times New Roman"/>
      <family val="1"/>
    </font>
    <font>
      <b/>
      <u/>
      <sz val="12.5"/>
      <name val="Times New Roman"/>
      <family val="1"/>
    </font>
    <font>
      <u/>
      <sz val="12.5"/>
      <name val="Times New Roman"/>
      <family val="1"/>
    </font>
    <font>
      <b/>
      <u/>
      <sz val="12.5"/>
      <color theme="1"/>
      <name val="Times New Roman"/>
      <family val="1"/>
    </font>
    <font>
      <b/>
      <sz val="12.5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horizontal="center" vertical="top" wrapText="1"/>
    </xf>
    <xf numFmtId="0" fontId="3" fillId="0" borderId="0" xfId="1" applyFont="1"/>
    <xf numFmtId="164" fontId="2" fillId="0" borderId="0" xfId="1" applyNumberFormat="1" applyFont="1" applyAlignment="1">
      <alignment horizontal="center" vertical="top" wrapText="1"/>
    </xf>
    <xf numFmtId="43" fontId="3" fillId="0" borderId="0" xfId="2" applyFont="1"/>
    <xf numFmtId="0" fontId="3" fillId="0" borderId="0" xfId="1" applyFont="1" applyAlignment="1">
      <alignment vertical="top" wrapText="1"/>
    </xf>
    <xf numFmtId="0" fontId="2" fillId="0" borderId="0" xfId="1" applyFont="1" applyAlignment="1">
      <alignment horizontal="center" vertical="top" wrapText="1"/>
    </xf>
    <xf numFmtId="43" fontId="3" fillId="0" borderId="0" xfId="2" applyFont="1" applyAlignment="1">
      <alignment vertical="top" wrapText="1"/>
    </xf>
    <xf numFmtId="0" fontId="3" fillId="0" borderId="0" xfId="1" applyFont="1" applyFill="1" applyAlignment="1">
      <alignment vertical="top" wrapText="1"/>
    </xf>
    <xf numFmtId="43" fontId="2" fillId="0" borderId="0" xfId="2" applyFont="1" applyAlignment="1">
      <alignment horizontal="center" vertical="top" wrapText="1"/>
    </xf>
    <xf numFmtId="0" fontId="2" fillId="0" borderId="0" xfId="1" applyFont="1" applyFill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3" fontId="2" fillId="0" borderId="1" xfId="2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43" fontId="3" fillId="0" borderId="0" xfId="2" applyFont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4" fillId="0" borderId="0" xfId="3" applyFont="1" applyAlignment="1">
      <alignment vertical="top" wrapText="1"/>
    </xf>
    <xf numFmtId="0" fontId="4" fillId="0" borderId="0" xfId="3" applyFont="1" applyFill="1" applyAlignment="1">
      <alignment vertical="top" wrapText="1"/>
    </xf>
    <xf numFmtId="40" fontId="4" fillId="0" borderId="0" xfId="3" applyNumberFormat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0" xfId="1" quotePrefix="1" applyFont="1" applyFill="1" applyBorder="1" applyAlignment="1">
      <alignment vertical="top" wrapText="1"/>
    </xf>
    <xf numFmtId="0" fontId="4" fillId="0" borderId="0" xfId="1" quotePrefix="1" applyFont="1" applyFill="1" applyAlignment="1">
      <alignment vertical="top" wrapText="1"/>
    </xf>
    <xf numFmtId="0" fontId="5" fillId="0" borderId="0" xfId="1" quotePrefix="1" applyFont="1" applyBorder="1" applyAlignment="1">
      <alignment vertical="top" wrapText="1"/>
    </xf>
    <xf numFmtId="0" fontId="4" fillId="0" borderId="0" xfId="3" quotePrefix="1" applyFont="1" applyFill="1" applyAlignment="1">
      <alignment vertical="top" wrapText="1"/>
    </xf>
    <xf numFmtId="0" fontId="3" fillId="0" borderId="0" xfId="1" quotePrefix="1" applyFont="1" applyFill="1" applyAlignment="1">
      <alignment vertical="top" wrapText="1"/>
    </xf>
    <xf numFmtId="43" fontId="3" fillId="0" borderId="0" xfId="2" quotePrefix="1" applyFont="1" applyFill="1" applyAlignment="1">
      <alignment vertical="top" wrapText="1"/>
    </xf>
    <xf numFmtId="14" fontId="3" fillId="0" borderId="0" xfId="1" applyNumberFormat="1" applyFont="1"/>
    <xf numFmtId="0" fontId="4" fillId="0" borderId="0" xfId="1" quotePrefix="1" applyFont="1" applyAlignment="1">
      <alignment vertical="top" wrapText="1"/>
    </xf>
    <xf numFmtId="43" fontId="4" fillId="0" borderId="0" xfId="2" quotePrefix="1" applyFont="1" applyFill="1" applyAlignment="1">
      <alignment vertical="top" wrapText="1"/>
    </xf>
    <xf numFmtId="14" fontId="6" fillId="0" borderId="0" xfId="1" applyNumberFormat="1" applyFont="1"/>
    <xf numFmtId="0" fontId="6" fillId="0" borderId="0" xfId="1" applyFont="1"/>
    <xf numFmtId="43" fontId="4" fillId="0" borderId="0" xfId="2" applyFont="1" applyFill="1" applyBorder="1" applyAlignment="1">
      <alignment vertical="top"/>
    </xf>
    <xf numFmtId="0" fontId="4" fillId="0" borderId="0" xfId="1" applyFont="1" applyFill="1" applyAlignment="1">
      <alignment vertical="top" wrapText="1"/>
    </xf>
    <xf numFmtId="43" fontId="3" fillId="0" borderId="0" xfId="2" quotePrefix="1" applyFont="1" applyFill="1" applyBorder="1" applyAlignment="1">
      <alignment vertical="top" wrapText="1"/>
    </xf>
    <xf numFmtId="43" fontId="3" fillId="0" borderId="2" xfId="2" quotePrefix="1" applyFont="1" applyFill="1" applyBorder="1" applyAlignment="1">
      <alignment vertical="top" wrapText="1"/>
    </xf>
    <xf numFmtId="0" fontId="3" fillId="0" borderId="0" xfId="1" quotePrefix="1" applyFont="1" applyAlignment="1">
      <alignment vertical="top" wrapText="1"/>
    </xf>
    <xf numFmtId="43" fontId="3" fillId="0" borderId="0" xfId="2" quotePrefix="1" applyFont="1" applyAlignment="1">
      <alignment vertical="top" wrapText="1"/>
    </xf>
    <xf numFmtId="0" fontId="7" fillId="0" borderId="0" xfId="3" applyFont="1" applyAlignment="1">
      <alignment vertical="top" wrapText="1"/>
    </xf>
    <xf numFmtId="0" fontId="7" fillId="0" borderId="0" xfId="3" quotePrefix="1" applyFont="1" applyFill="1" applyBorder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4" fillId="0" borderId="0" xfId="3" quotePrefix="1" applyFont="1" applyFill="1" applyBorder="1" applyAlignment="1">
      <alignment vertical="top" wrapText="1"/>
    </xf>
    <xf numFmtId="0" fontId="7" fillId="0" borderId="0" xfId="3" applyFont="1" applyFill="1" applyAlignment="1">
      <alignment vertical="top" wrapText="1"/>
    </xf>
    <xf numFmtId="0" fontId="7" fillId="0" borderId="0" xfId="1" quotePrefix="1" applyFont="1" applyFill="1" applyAlignment="1">
      <alignment vertical="top" wrapText="1"/>
    </xf>
    <xf numFmtId="0" fontId="8" fillId="0" borderId="0" xfId="3" applyFont="1" applyAlignment="1">
      <alignment vertical="top" wrapText="1"/>
    </xf>
    <xf numFmtId="0" fontId="8" fillId="0" borderId="0" xfId="1" quotePrefix="1" applyFont="1" applyFill="1" applyBorder="1" applyAlignment="1">
      <alignment vertical="top" wrapText="1"/>
    </xf>
    <xf numFmtId="0" fontId="9" fillId="0" borderId="0" xfId="1" quotePrefix="1" applyFont="1" applyBorder="1" applyAlignment="1">
      <alignment vertical="top" wrapText="1"/>
    </xf>
    <xf numFmtId="40" fontId="4" fillId="0" borderId="0" xfId="3" applyNumberFormat="1" applyFont="1" applyFill="1" applyAlignment="1">
      <alignment vertical="top" wrapText="1"/>
    </xf>
    <xf numFmtId="0" fontId="7" fillId="0" borderId="0" xfId="1" quotePrefix="1" applyFont="1" applyFill="1" applyBorder="1" applyAlignment="1">
      <alignment vertical="top" wrapText="1"/>
    </xf>
    <xf numFmtId="0" fontId="5" fillId="0" borderId="0" xfId="3" quotePrefix="1" applyFont="1" applyBorder="1" applyAlignment="1">
      <alignment vertical="top" wrapText="1"/>
    </xf>
    <xf numFmtId="0" fontId="7" fillId="0" borderId="0" xfId="1" applyFont="1" applyAlignment="1">
      <alignment vertical="top" wrapText="1"/>
    </xf>
    <xf numFmtId="40" fontId="4" fillId="0" borderId="2" xfId="3" applyNumberFormat="1" applyFont="1" applyBorder="1" applyAlignment="1">
      <alignment vertical="top" wrapText="1"/>
    </xf>
    <xf numFmtId="43" fontId="3" fillId="0" borderId="3" xfId="2" applyFont="1" applyBorder="1" applyAlignment="1">
      <alignment vertical="top" wrapText="1"/>
    </xf>
    <xf numFmtId="164" fontId="2" fillId="0" borderId="0" xfId="1" applyNumberFormat="1" applyFont="1" applyFill="1" applyAlignment="1">
      <alignment horizontal="center" vertical="top" wrapText="1"/>
    </xf>
    <xf numFmtId="0" fontId="3" fillId="0" borderId="4" xfId="1" applyFont="1" applyBorder="1" applyAlignment="1">
      <alignment vertical="top" wrapText="1"/>
    </xf>
    <xf numFmtId="0" fontId="3" fillId="0" borderId="4" xfId="1" applyFont="1" applyFill="1" applyBorder="1" applyAlignment="1">
      <alignment vertical="top" wrapText="1"/>
    </xf>
  </cellXfs>
  <cellStyles count="4">
    <cellStyle name="Comma 10 10 3 2 2" xfId="2"/>
    <cellStyle name="Normal" xfId="0" builtinId="0"/>
    <cellStyle name="Normal 10 10 3" xfId="1"/>
    <cellStyle name="Normal 2 10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9"/>
  <sheetViews>
    <sheetView tabSelected="1" topLeftCell="A19" workbookViewId="0">
      <selection activeCell="F26" sqref="F26:F45"/>
    </sheetView>
  </sheetViews>
  <sheetFormatPr defaultColWidth="9.140625" defaultRowHeight="15.75" x14ac:dyDescent="0.25"/>
  <cols>
    <col min="1" max="1" width="13.7109375" style="5" customWidth="1"/>
    <col min="2" max="2" width="9.85546875" style="5" customWidth="1"/>
    <col min="3" max="3" width="53" style="5" bestFit="1" customWidth="1"/>
    <col min="4" max="4" width="18.5703125" style="7" bestFit="1" customWidth="1"/>
    <col min="5" max="5" width="52.42578125" style="8" customWidth="1"/>
    <col min="6" max="6" width="13" style="2" customWidth="1"/>
    <col min="7" max="7" width="13.140625" style="2" bestFit="1" customWidth="1"/>
    <col min="8" max="8" width="14.85546875" style="2" bestFit="1" customWidth="1"/>
    <col min="9" max="9" width="9.140625" style="2"/>
    <col min="10" max="10" width="13.28515625" style="2" customWidth="1"/>
    <col min="11" max="11" width="9.140625" style="2"/>
    <col min="12" max="12" width="39.5703125" style="2" customWidth="1"/>
    <col min="13" max="13" width="14" style="2" bestFit="1" customWidth="1"/>
    <col min="14" max="14" width="9.140625" style="2"/>
    <col min="15" max="15" width="11.28515625" style="2" bestFit="1" customWidth="1"/>
    <col min="16" max="16384" width="9.140625" style="2"/>
  </cols>
  <sheetData>
    <row r="1" spans="1:6" x14ac:dyDescent="0.25">
      <c r="A1" s="1" t="s">
        <v>0</v>
      </c>
      <c r="B1" s="1"/>
      <c r="C1" s="1"/>
      <c r="D1" s="1"/>
      <c r="E1" s="1"/>
    </row>
    <row r="2" spans="1:6" x14ac:dyDescent="0.25">
      <c r="A2" s="3">
        <v>43227</v>
      </c>
      <c r="B2" s="3"/>
      <c r="C2" s="3"/>
      <c r="D2" s="3"/>
      <c r="E2" s="3"/>
      <c r="F2" s="4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x14ac:dyDescent="0.25">
      <c r="B4" s="6" t="s">
        <v>2</v>
      </c>
    </row>
    <row r="5" spans="1:6" x14ac:dyDescent="0.25">
      <c r="A5" s="6" t="s">
        <v>3</v>
      </c>
      <c r="B5" s="6" t="s">
        <v>4</v>
      </c>
      <c r="C5" s="6" t="s">
        <v>5</v>
      </c>
      <c r="D5" s="9" t="s">
        <v>3</v>
      </c>
      <c r="E5" s="10"/>
    </row>
    <row r="6" spans="1:6" ht="16.5" thickBot="1" x14ac:dyDescent="0.3">
      <c r="A6" s="11" t="s">
        <v>6</v>
      </c>
      <c r="B6" s="11" t="s">
        <v>6</v>
      </c>
      <c r="C6" s="11" t="s">
        <v>7</v>
      </c>
      <c r="D6" s="12" t="s">
        <v>8</v>
      </c>
      <c r="E6" s="13" t="s">
        <v>9</v>
      </c>
    </row>
    <row r="7" spans="1:6" ht="16.5" thickTop="1" x14ac:dyDescent="0.25">
      <c r="A7" s="14"/>
      <c r="B7" s="15"/>
      <c r="C7" s="15"/>
      <c r="D7" s="16"/>
      <c r="E7" s="17"/>
    </row>
    <row r="8" spans="1:6" ht="33" x14ac:dyDescent="0.25">
      <c r="A8" s="18">
        <v>127100</v>
      </c>
      <c r="B8" s="18">
        <v>73</v>
      </c>
      <c r="C8" s="19" t="s">
        <v>10</v>
      </c>
      <c r="D8" s="20">
        <v>12559.88</v>
      </c>
      <c r="E8" s="18" t="s">
        <v>11</v>
      </c>
    </row>
    <row r="9" spans="1:6" ht="33" x14ac:dyDescent="0.25">
      <c r="A9" s="18">
        <v>127133</v>
      </c>
      <c r="B9" s="18">
        <v>188</v>
      </c>
      <c r="C9" s="18" t="s">
        <v>12</v>
      </c>
      <c r="D9" s="20">
        <v>12194.18</v>
      </c>
      <c r="E9" s="21" t="s">
        <v>13</v>
      </c>
    </row>
    <row r="10" spans="1:6" ht="16.5" x14ac:dyDescent="0.25">
      <c r="A10" s="18">
        <v>127138</v>
      </c>
      <c r="B10" s="18">
        <v>620</v>
      </c>
      <c r="C10" s="18" t="s">
        <v>14</v>
      </c>
      <c r="D10" s="20">
        <v>109.79</v>
      </c>
      <c r="E10" s="18" t="s">
        <v>14</v>
      </c>
    </row>
    <row r="11" spans="1:6" ht="33" x14ac:dyDescent="0.25">
      <c r="A11" s="18">
        <v>127149</v>
      </c>
      <c r="B11" s="18">
        <v>1317</v>
      </c>
      <c r="C11" s="18" t="s">
        <v>15</v>
      </c>
      <c r="D11" s="20">
        <v>1740.01</v>
      </c>
      <c r="E11" s="22" t="s">
        <v>16</v>
      </c>
    </row>
    <row r="12" spans="1:6" ht="33" x14ac:dyDescent="0.25">
      <c r="A12" s="18">
        <v>127244</v>
      </c>
      <c r="B12" s="18">
        <v>656</v>
      </c>
      <c r="C12" s="18" t="s">
        <v>17</v>
      </c>
      <c r="D12" s="20">
        <v>10141.790000000001</v>
      </c>
      <c r="E12" s="23" t="s">
        <v>18</v>
      </c>
    </row>
    <row r="13" spans="1:6" ht="33" x14ac:dyDescent="0.25">
      <c r="A13" s="18" t="s">
        <v>5</v>
      </c>
      <c r="B13" s="18">
        <v>1804</v>
      </c>
      <c r="C13" s="18" t="s">
        <v>19</v>
      </c>
      <c r="D13" s="20">
        <v>826.48</v>
      </c>
      <c r="E13" s="22" t="s">
        <v>20</v>
      </c>
    </row>
    <row r="14" spans="1:6" ht="33" x14ac:dyDescent="0.25">
      <c r="A14" s="18">
        <v>127248</v>
      </c>
      <c r="B14" s="18">
        <v>188</v>
      </c>
      <c r="C14" s="18" t="s">
        <v>12</v>
      </c>
      <c r="D14" s="20">
        <v>11913.61</v>
      </c>
      <c r="E14" s="21" t="s">
        <v>13</v>
      </c>
    </row>
    <row r="15" spans="1:6" ht="33" x14ac:dyDescent="0.25">
      <c r="A15" s="18">
        <v>127250</v>
      </c>
      <c r="B15" s="18">
        <v>1081</v>
      </c>
      <c r="C15" s="18" t="s">
        <v>21</v>
      </c>
      <c r="D15" s="20">
        <v>380.8</v>
      </c>
      <c r="E15" s="24" t="s">
        <v>22</v>
      </c>
    </row>
    <row r="16" spans="1:6" ht="33" x14ac:dyDescent="0.25">
      <c r="A16" s="18">
        <v>127255</v>
      </c>
      <c r="B16" s="18">
        <v>494</v>
      </c>
      <c r="C16" s="18" t="s">
        <v>23</v>
      </c>
      <c r="D16" s="20">
        <v>148721.54999999999</v>
      </c>
      <c r="E16" s="22" t="s">
        <v>24</v>
      </c>
    </row>
    <row r="17" spans="1:6" ht="33" x14ac:dyDescent="0.25">
      <c r="A17" s="18">
        <v>127259</v>
      </c>
      <c r="B17" s="18">
        <v>1317</v>
      </c>
      <c r="C17" s="18" t="s">
        <v>15</v>
      </c>
      <c r="D17" s="20">
        <v>1725.18</v>
      </c>
      <c r="E17" s="22" t="s">
        <v>25</v>
      </c>
    </row>
    <row r="18" spans="1:6" ht="16.5" x14ac:dyDescent="0.25">
      <c r="A18" s="18">
        <v>127304</v>
      </c>
      <c r="B18" s="18">
        <v>136</v>
      </c>
      <c r="C18" s="25" t="s">
        <v>14</v>
      </c>
      <c r="D18" s="20">
        <v>1826.66</v>
      </c>
      <c r="E18" s="25" t="s">
        <v>14</v>
      </c>
    </row>
    <row r="19" spans="1:6" ht="16.5" x14ac:dyDescent="0.25">
      <c r="A19" s="18">
        <v>127306</v>
      </c>
      <c r="B19" s="18">
        <v>275</v>
      </c>
      <c r="C19" s="25" t="s">
        <v>14</v>
      </c>
      <c r="D19" s="20">
        <v>225</v>
      </c>
      <c r="E19" s="25" t="s">
        <v>14</v>
      </c>
    </row>
    <row r="20" spans="1:6" ht="16.5" x14ac:dyDescent="0.25">
      <c r="A20" s="18">
        <v>127308</v>
      </c>
      <c r="B20" s="18">
        <v>620</v>
      </c>
      <c r="C20" s="25" t="s">
        <v>14</v>
      </c>
      <c r="D20" s="20">
        <v>109.79</v>
      </c>
      <c r="E20" s="25" t="s">
        <v>14</v>
      </c>
    </row>
    <row r="21" spans="1:6" ht="16.5" x14ac:dyDescent="0.25">
      <c r="A21" s="18">
        <v>127456</v>
      </c>
      <c r="B21" s="18">
        <v>136</v>
      </c>
      <c r="C21" s="25" t="s">
        <v>14</v>
      </c>
      <c r="D21" s="20">
        <v>1826.66</v>
      </c>
      <c r="E21" s="25" t="s">
        <v>14</v>
      </c>
    </row>
    <row r="22" spans="1:6" ht="16.5" x14ac:dyDescent="0.25">
      <c r="A22" s="18">
        <v>127458</v>
      </c>
      <c r="B22" s="18">
        <v>275</v>
      </c>
      <c r="C22" s="25" t="s">
        <v>14</v>
      </c>
      <c r="D22" s="20">
        <v>225</v>
      </c>
      <c r="E22" s="25" t="s">
        <v>14</v>
      </c>
    </row>
    <row r="23" spans="1:6" ht="16.5" x14ac:dyDescent="0.25">
      <c r="A23" s="18">
        <v>127460</v>
      </c>
      <c r="B23" s="18">
        <v>620</v>
      </c>
      <c r="C23" s="25" t="s">
        <v>14</v>
      </c>
      <c r="D23" s="20">
        <v>109.79</v>
      </c>
      <c r="E23" s="25" t="s">
        <v>14</v>
      </c>
    </row>
    <row r="24" spans="1:6" ht="16.5" x14ac:dyDescent="0.25">
      <c r="A24" s="18">
        <v>127464</v>
      </c>
      <c r="B24" s="18">
        <v>1880</v>
      </c>
      <c r="C24" s="25" t="s">
        <v>14</v>
      </c>
      <c r="D24" s="20">
        <v>50</v>
      </c>
      <c r="E24" s="25" t="s">
        <v>14</v>
      </c>
    </row>
    <row r="25" spans="1:6" ht="31.5" x14ac:dyDescent="0.25">
      <c r="A25" s="5" t="s">
        <v>26</v>
      </c>
      <c r="B25" s="5" t="s">
        <v>26</v>
      </c>
      <c r="C25" s="26" t="s">
        <v>27</v>
      </c>
      <c r="D25" s="27">
        <v>25378.05</v>
      </c>
      <c r="E25" s="26" t="s">
        <v>28</v>
      </c>
      <c r="F25" s="28"/>
    </row>
    <row r="26" spans="1:6" s="32" customFormat="1" ht="54" customHeight="1" x14ac:dyDescent="0.25">
      <c r="A26" s="21" t="s">
        <v>26</v>
      </c>
      <c r="B26" s="21" t="s">
        <v>26</v>
      </c>
      <c r="C26" s="29" t="s">
        <v>27</v>
      </c>
      <c r="D26" s="30">
        <v>890.1</v>
      </c>
      <c r="E26" s="23" t="s">
        <v>29</v>
      </c>
      <c r="F26" s="31"/>
    </row>
    <row r="27" spans="1:6" s="32" customFormat="1" ht="49.5" x14ac:dyDescent="0.25">
      <c r="A27" s="21" t="s">
        <v>26</v>
      </c>
      <c r="B27" s="21" t="s">
        <v>26</v>
      </c>
      <c r="C27" s="21" t="s">
        <v>30</v>
      </c>
      <c r="D27" s="33">
        <v>7319.3</v>
      </c>
      <c r="E27" s="34" t="s">
        <v>31</v>
      </c>
      <c r="F27" s="31"/>
    </row>
    <row r="28" spans="1:6" x14ac:dyDescent="0.25">
      <c r="A28" s="8" t="s">
        <v>26</v>
      </c>
      <c r="B28" s="8" t="s">
        <v>26</v>
      </c>
      <c r="C28" s="26" t="s">
        <v>32</v>
      </c>
      <c r="D28" s="27">
        <v>76849.490000000005</v>
      </c>
      <c r="E28" s="26" t="s">
        <v>33</v>
      </c>
      <c r="F28" s="28"/>
    </row>
    <row r="29" spans="1:6" x14ac:dyDescent="0.25">
      <c r="A29" s="5" t="s">
        <v>26</v>
      </c>
      <c r="B29" s="5" t="s">
        <v>26</v>
      </c>
      <c r="C29" s="26" t="s">
        <v>34</v>
      </c>
      <c r="D29" s="27">
        <v>260363.66</v>
      </c>
      <c r="E29" s="26" t="s">
        <v>33</v>
      </c>
      <c r="F29" s="28"/>
    </row>
    <row r="30" spans="1:6" x14ac:dyDescent="0.25">
      <c r="A30" s="5" t="s">
        <v>26</v>
      </c>
      <c r="B30" s="5" t="s">
        <v>26</v>
      </c>
      <c r="C30" s="26" t="s">
        <v>35</v>
      </c>
      <c r="D30" s="27">
        <v>34460.720000000001</v>
      </c>
      <c r="E30" s="26" t="s">
        <v>33</v>
      </c>
      <c r="F30" s="28"/>
    </row>
    <row r="31" spans="1:6" x14ac:dyDescent="0.25">
      <c r="A31" s="5" t="s">
        <v>26</v>
      </c>
      <c r="B31" s="5" t="s">
        <v>26</v>
      </c>
      <c r="C31" s="26" t="s">
        <v>36</v>
      </c>
      <c r="D31" s="35">
        <f>2235+80</f>
        <v>2315</v>
      </c>
      <c r="E31" s="26" t="s">
        <v>33</v>
      </c>
      <c r="F31" s="28"/>
    </row>
    <row r="32" spans="1:6" x14ac:dyDescent="0.25">
      <c r="A32" s="5" t="s">
        <v>26</v>
      </c>
      <c r="B32" s="5" t="s">
        <v>26</v>
      </c>
      <c r="C32" s="26" t="s">
        <v>37</v>
      </c>
      <c r="D32" s="27">
        <v>2731.6</v>
      </c>
      <c r="E32" s="26" t="s">
        <v>33</v>
      </c>
      <c r="F32" s="28"/>
    </row>
    <row r="33" spans="1:6" x14ac:dyDescent="0.25">
      <c r="A33" s="5" t="s">
        <v>26</v>
      </c>
      <c r="B33" s="5" t="s">
        <v>26</v>
      </c>
      <c r="C33" s="26" t="s">
        <v>38</v>
      </c>
      <c r="D33" s="27">
        <v>1743</v>
      </c>
      <c r="E33" s="26" t="s">
        <v>38</v>
      </c>
      <c r="F33" s="28"/>
    </row>
    <row r="34" spans="1:6" x14ac:dyDescent="0.25">
      <c r="A34" s="5" t="s">
        <v>26</v>
      </c>
      <c r="B34" s="5" t="s">
        <v>26</v>
      </c>
      <c r="C34" s="26" t="s">
        <v>39</v>
      </c>
      <c r="D34" s="27">
        <v>5015.5</v>
      </c>
      <c r="E34" s="26" t="s">
        <v>39</v>
      </c>
      <c r="F34" s="28"/>
    </row>
    <row r="35" spans="1:6" x14ac:dyDescent="0.25">
      <c r="A35" s="5" t="s">
        <v>26</v>
      </c>
      <c r="B35" s="5" t="s">
        <v>26</v>
      </c>
      <c r="C35" s="26" t="s">
        <v>40</v>
      </c>
      <c r="D35" s="27">
        <v>1033.22</v>
      </c>
      <c r="E35" s="26" t="s">
        <v>41</v>
      </c>
      <c r="F35" s="28"/>
    </row>
    <row r="36" spans="1:6" x14ac:dyDescent="0.25">
      <c r="A36" s="5" t="s">
        <v>26</v>
      </c>
      <c r="B36" s="5" t="s">
        <v>26</v>
      </c>
      <c r="C36" s="26" t="s">
        <v>42</v>
      </c>
      <c r="D36" s="27">
        <v>2731.6</v>
      </c>
      <c r="E36" s="26" t="s">
        <v>41</v>
      </c>
      <c r="F36" s="28"/>
    </row>
    <row r="37" spans="1:6" x14ac:dyDescent="0.25">
      <c r="A37" s="8" t="s">
        <v>26</v>
      </c>
      <c r="B37" s="8" t="s">
        <v>26</v>
      </c>
      <c r="C37" s="26" t="s">
        <v>43</v>
      </c>
      <c r="D37" s="27">
        <v>77298.75</v>
      </c>
      <c r="E37" s="26" t="s">
        <v>41</v>
      </c>
      <c r="F37" s="28"/>
    </row>
    <row r="38" spans="1:6" x14ac:dyDescent="0.25">
      <c r="A38" s="5" t="s">
        <v>26</v>
      </c>
      <c r="B38" s="5" t="s">
        <v>26</v>
      </c>
      <c r="C38" s="26" t="s">
        <v>44</v>
      </c>
      <c r="D38" s="27">
        <v>251104.61</v>
      </c>
      <c r="E38" s="26" t="s">
        <v>41</v>
      </c>
      <c r="F38" s="28"/>
    </row>
    <row r="39" spans="1:6" x14ac:dyDescent="0.25">
      <c r="A39" s="5" t="s">
        <v>26</v>
      </c>
      <c r="B39" s="5" t="s">
        <v>26</v>
      </c>
      <c r="C39" s="26" t="s">
        <v>45</v>
      </c>
      <c r="D39" s="27">
        <v>34611.370000000003</v>
      </c>
      <c r="E39" s="26" t="s">
        <v>41</v>
      </c>
      <c r="F39" s="28"/>
    </row>
    <row r="40" spans="1:6" x14ac:dyDescent="0.25">
      <c r="A40" s="5" t="s">
        <v>26</v>
      </c>
      <c r="B40" s="5" t="s">
        <v>26</v>
      </c>
      <c r="C40" s="26" t="s">
        <v>46</v>
      </c>
      <c r="D40" s="35">
        <f>80+8750.6</f>
        <v>8830.6</v>
      </c>
      <c r="E40" s="26" t="s">
        <v>41</v>
      </c>
      <c r="F40" s="28"/>
    </row>
    <row r="41" spans="1:6" x14ac:dyDescent="0.25">
      <c r="A41" s="5" t="s">
        <v>26</v>
      </c>
      <c r="B41" s="5" t="s">
        <v>26</v>
      </c>
      <c r="C41" s="26" t="s">
        <v>47</v>
      </c>
      <c r="D41" s="27">
        <v>1033.22</v>
      </c>
      <c r="E41" s="26" t="s">
        <v>48</v>
      </c>
      <c r="F41" s="28"/>
    </row>
    <row r="42" spans="1:6" x14ac:dyDescent="0.25">
      <c r="A42" s="5" t="s">
        <v>26</v>
      </c>
      <c r="B42" s="5" t="s">
        <v>26</v>
      </c>
      <c r="C42" s="26" t="s">
        <v>49</v>
      </c>
      <c r="D42" s="27">
        <v>2731.6</v>
      </c>
      <c r="E42" s="26" t="s">
        <v>48</v>
      </c>
      <c r="F42" s="28"/>
    </row>
    <row r="43" spans="1:6" x14ac:dyDescent="0.25">
      <c r="A43" s="5" t="s">
        <v>26</v>
      </c>
      <c r="B43" s="5" t="s">
        <v>26</v>
      </c>
      <c r="C43" s="26" t="s">
        <v>50</v>
      </c>
      <c r="D43" s="27">
        <v>241805.76</v>
      </c>
      <c r="E43" s="26" t="s">
        <v>48</v>
      </c>
      <c r="F43" s="28"/>
    </row>
    <row r="44" spans="1:6" x14ac:dyDescent="0.25">
      <c r="A44" s="5" t="s">
        <v>26</v>
      </c>
      <c r="B44" s="5" t="s">
        <v>26</v>
      </c>
      <c r="C44" s="26" t="s">
        <v>51</v>
      </c>
      <c r="D44" s="27">
        <v>32673.09</v>
      </c>
      <c r="E44" s="26" t="s">
        <v>48</v>
      </c>
      <c r="F44" s="28"/>
    </row>
    <row r="45" spans="1:6" x14ac:dyDescent="0.25">
      <c r="A45" s="5" t="s">
        <v>26</v>
      </c>
      <c r="B45" s="5" t="s">
        <v>26</v>
      </c>
      <c r="C45" s="26" t="s">
        <v>52</v>
      </c>
      <c r="D45" s="36">
        <f>2045+80</f>
        <v>2125</v>
      </c>
      <c r="E45" s="26" t="s">
        <v>48</v>
      </c>
      <c r="F45" s="28"/>
    </row>
    <row r="46" spans="1:6" x14ac:dyDescent="0.25">
      <c r="C46" s="26"/>
      <c r="D46" s="35"/>
      <c r="E46" s="26"/>
    </row>
    <row r="47" spans="1:6" x14ac:dyDescent="0.25">
      <c r="C47" s="37"/>
      <c r="D47" s="38"/>
      <c r="E47" s="26"/>
    </row>
    <row r="48" spans="1:6" ht="31.5" x14ac:dyDescent="0.25">
      <c r="A48" s="5" t="s">
        <v>53</v>
      </c>
      <c r="D48" s="7">
        <f>SUM(D8:D46)</f>
        <v>1277731.4099999999</v>
      </c>
    </row>
    <row r="49" spans="1:5" ht="33" x14ac:dyDescent="0.25">
      <c r="A49" s="18">
        <v>127064</v>
      </c>
      <c r="B49" s="18">
        <v>12</v>
      </c>
      <c r="C49" s="18" t="s">
        <v>54</v>
      </c>
      <c r="D49" s="20">
        <v>68</v>
      </c>
      <c r="E49" s="39" t="s">
        <v>55</v>
      </c>
    </row>
    <row r="50" spans="1:5" ht="50.25" customHeight="1" x14ac:dyDescent="0.25">
      <c r="A50" s="18">
        <v>127065</v>
      </c>
      <c r="B50" s="18">
        <v>24</v>
      </c>
      <c r="C50" s="18" t="s">
        <v>56</v>
      </c>
      <c r="D50" s="20">
        <v>84.61</v>
      </c>
      <c r="E50" s="22" t="s">
        <v>57</v>
      </c>
    </row>
    <row r="51" spans="1:5" ht="49.5" x14ac:dyDescent="0.25">
      <c r="A51" s="18">
        <v>127066</v>
      </c>
      <c r="B51" s="18">
        <v>26</v>
      </c>
      <c r="C51" s="18" t="s">
        <v>58</v>
      </c>
      <c r="D51" s="20">
        <v>78.75</v>
      </c>
      <c r="E51" s="18" t="s">
        <v>59</v>
      </c>
    </row>
    <row r="52" spans="1:5" ht="49.5" x14ac:dyDescent="0.25">
      <c r="A52" s="18">
        <v>127067</v>
      </c>
      <c r="B52" s="18">
        <v>1027</v>
      </c>
      <c r="C52" s="18" t="s">
        <v>60</v>
      </c>
      <c r="D52" s="20">
        <v>389.43</v>
      </c>
      <c r="E52" s="23" t="s">
        <v>61</v>
      </c>
    </row>
    <row r="53" spans="1:5" ht="66" customHeight="1" x14ac:dyDescent="0.25">
      <c r="A53" s="18">
        <v>127068</v>
      </c>
      <c r="B53" s="18">
        <v>140</v>
      </c>
      <c r="C53" s="18" t="s">
        <v>62</v>
      </c>
      <c r="D53" s="20">
        <v>245.04</v>
      </c>
      <c r="E53" s="40" t="s">
        <v>63</v>
      </c>
    </row>
    <row r="54" spans="1:5" ht="49.5" x14ac:dyDescent="0.25">
      <c r="A54" s="18">
        <v>127069</v>
      </c>
      <c r="B54" s="18">
        <v>238</v>
      </c>
      <c r="C54" s="18" t="s">
        <v>64</v>
      </c>
      <c r="D54" s="20">
        <v>909.84</v>
      </c>
      <c r="E54" s="18" t="s">
        <v>65</v>
      </c>
    </row>
    <row r="55" spans="1:5" ht="382.5" customHeight="1" x14ac:dyDescent="0.25">
      <c r="A55" s="18">
        <v>127070</v>
      </c>
      <c r="B55" s="18">
        <v>425</v>
      </c>
      <c r="C55" s="18" t="s">
        <v>66</v>
      </c>
      <c r="D55" s="20">
        <v>758.56</v>
      </c>
      <c r="E55" s="18" t="s">
        <v>67</v>
      </c>
    </row>
    <row r="56" spans="1:5" ht="148.5" x14ac:dyDescent="0.25">
      <c r="A56" s="18">
        <v>127071</v>
      </c>
      <c r="B56" s="18">
        <v>425</v>
      </c>
      <c r="C56" s="18" t="s">
        <v>66</v>
      </c>
      <c r="D56" s="20">
        <v>85.95</v>
      </c>
      <c r="E56" s="39" t="s">
        <v>68</v>
      </c>
    </row>
    <row r="57" spans="1:5" ht="66" x14ac:dyDescent="0.25">
      <c r="A57" s="18">
        <v>127072</v>
      </c>
      <c r="B57" s="18">
        <v>438</v>
      </c>
      <c r="C57" s="18" t="s">
        <v>69</v>
      </c>
      <c r="D57" s="20">
        <v>813.49</v>
      </c>
      <c r="E57" s="22" t="s">
        <v>70</v>
      </c>
    </row>
    <row r="58" spans="1:5" ht="82.5" x14ac:dyDescent="0.25">
      <c r="A58" s="18">
        <v>127073</v>
      </c>
      <c r="B58" s="18">
        <v>1875</v>
      </c>
      <c r="C58" s="18" t="s">
        <v>71</v>
      </c>
      <c r="D58" s="20">
        <v>597</v>
      </c>
      <c r="E58" s="18" t="s">
        <v>72</v>
      </c>
    </row>
    <row r="59" spans="1:5" ht="148.5" x14ac:dyDescent="0.25">
      <c r="A59" s="18">
        <v>127074</v>
      </c>
      <c r="B59" s="18">
        <v>489</v>
      </c>
      <c r="C59" s="18" t="s">
        <v>73</v>
      </c>
      <c r="D59" s="20">
        <v>3725.1</v>
      </c>
      <c r="E59" s="18" t="s">
        <v>74</v>
      </c>
    </row>
    <row r="60" spans="1:5" ht="66" x14ac:dyDescent="0.25">
      <c r="A60" s="18">
        <v>127075</v>
      </c>
      <c r="B60" s="18">
        <v>1611</v>
      </c>
      <c r="C60" s="18" t="s">
        <v>75</v>
      </c>
      <c r="D60" s="20">
        <v>31.29</v>
      </c>
      <c r="E60" s="41" t="s">
        <v>76</v>
      </c>
    </row>
    <row r="61" spans="1:5" ht="102.75" customHeight="1" x14ac:dyDescent="0.25">
      <c r="A61" s="18">
        <v>127076</v>
      </c>
      <c r="B61" s="18">
        <v>506</v>
      </c>
      <c r="C61" s="18" t="s">
        <v>77</v>
      </c>
      <c r="D61" s="20">
        <v>271.18</v>
      </c>
      <c r="E61" s="18" t="s">
        <v>78</v>
      </c>
    </row>
    <row r="62" spans="1:5" ht="66" x14ac:dyDescent="0.25">
      <c r="A62" s="18">
        <v>127077</v>
      </c>
      <c r="B62" s="18">
        <v>508</v>
      </c>
      <c r="C62" s="18" t="s">
        <v>79</v>
      </c>
      <c r="D62" s="20">
        <v>37.04</v>
      </c>
      <c r="E62" s="39" t="s">
        <v>80</v>
      </c>
    </row>
    <row r="63" spans="1:5" ht="33" x14ac:dyDescent="0.25">
      <c r="A63" s="18">
        <v>127078</v>
      </c>
      <c r="B63" s="18">
        <v>1876</v>
      </c>
      <c r="C63" s="18" t="s">
        <v>81</v>
      </c>
      <c r="D63" s="20">
        <v>1000.86</v>
      </c>
      <c r="E63" s="18" t="s">
        <v>82</v>
      </c>
    </row>
    <row r="64" spans="1:5" ht="49.5" x14ac:dyDescent="0.25">
      <c r="A64" s="18">
        <v>127080</v>
      </c>
      <c r="B64" s="18">
        <v>24</v>
      </c>
      <c r="C64" s="18" t="s">
        <v>56</v>
      </c>
      <c r="D64" s="20">
        <v>680.02</v>
      </c>
      <c r="E64" s="23" t="s">
        <v>83</v>
      </c>
    </row>
    <row r="65" spans="1:5" ht="49.5" x14ac:dyDescent="0.25">
      <c r="A65" s="18">
        <v>127081</v>
      </c>
      <c r="B65" s="18">
        <v>924</v>
      </c>
      <c r="C65" s="18" t="s">
        <v>84</v>
      </c>
      <c r="D65" s="20">
        <v>530.5</v>
      </c>
      <c r="E65" s="42" t="s">
        <v>85</v>
      </c>
    </row>
    <row r="66" spans="1:5" ht="33" x14ac:dyDescent="0.25">
      <c r="A66" s="18">
        <v>127082</v>
      </c>
      <c r="B66" s="18">
        <v>1612</v>
      </c>
      <c r="C66" s="18" t="s">
        <v>86</v>
      </c>
      <c r="D66" s="20">
        <v>150</v>
      </c>
      <c r="E66" s="43" t="s">
        <v>87</v>
      </c>
    </row>
    <row r="67" spans="1:5" ht="51" customHeight="1" x14ac:dyDescent="0.25">
      <c r="A67" s="18">
        <v>127083</v>
      </c>
      <c r="B67" s="18">
        <v>89</v>
      </c>
      <c r="C67" s="18" t="s">
        <v>88</v>
      </c>
      <c r="D67" s="20">
        <v>39.729999999999997</v>
      </c>
      <c r="E67" s="18" t="s">
        <v>89</v>
      </c>
    </row>
    <row r="68" spans="1:5" ht="49.5" x14ac:dyDescent="0.25">
      <c r="A68" s="18">
        <v>127084</v>
      </c>
      <c r="B68" s="18">
        <v>138</v>
      </c>
      <c r="C68" s="18" t="s">
        <v>90</v>
      </c>
      <c r="D68" s="20">
        <v>1467.65</v>
      </c>
      <c r="E68" s="39" t="s">
        <v>91</v>
      </c>
    </row>
    <row r="69" spans="1:5" ht="34.5" customHeight="1" x14ac:dyDescent="0.25">
      <c r="A69" s="18">
        <v>127085</v>
      </c>
      <c r="B69" s="18">
        <v>140</v>
      </c>
      <c r="C69" s="18" t="s">
        <v>62</v>
      </c>
      <c r="D69" s="20">
        <v>193.48</v>
      </c>
      <c r="E69" s="40" t="s">
        <v>92</v>
      </c>
    </row>
    <row r="70" spans="1:5" ht="198" x14ac:dyDescent="0.25">
      <c r="A70" s="18">
        <v>127086</v>
      </c>
      <c r="B70" s="18">
        <v>174</v>
      </c>
      <c r="C70" s="18" t="s">
        <v>93</v>
      </c>
      <c r="D70" s="20">
        <v>494</v>
      </c>
      <c r="E70" s="18" t="s">
        <v>94</v>
      </c>
    </row>
    <row r="71" spans="1:5" ht="49.5" x14ac:dyDescent="0.25">
      <c r="A71" s="18">
        <v>127087</v>
      </c>
      <c r="B71" s="18">
        <v>1034</v>
      </c>
      <c r="C71" s="18" t="s">
        <v>95</v>
      </c>
      <c r="D71" s="20">
        <v>27.95</v>
      </c>
      <c r="E71" s="39" t="s">
        <v>96</v>
      </c>
    </row>
    <row r="72" spans="1:5" ht="33" x14ac:dyDescent="0.25">
      <c r="A72" s="18">
        <v>127088</v>
      </c>
      <c r="B72" s="18">
        <v>1105</v>
      </c>
      <c r="C72" s="18" t="s">
        <v>97</v>
      </c>
      <c r="D72" s="20">
        <v>85.62</v>
      </c>
      <c r="E72" s="18" t="s">
        <v>98</v>
      </c>
    </row>
    <row r="73" spans="1:5" ht="49.5" x14ac:dyDescent="0.25">
      <c r="A73" s="18">
        <v>127089</v>
      </c>
      <c r="B73" s="18">
        <v>293</v>
      </c>
      <c r="C73" s="18" t="s">
        <v>99</v>
      </c>
      <c r="D73" s="20">
        <v>39.42</v>
      </c>
      <c r="E73" s="18" t="s">
        <v>100</v>
      </c>
    </row>
    <row r="74" spans="1:5" ht="165" x14ac:dyDescent="0.25">
      <c r="A74" s="18">
        <v>127090</v>
      </c>
      <c r="B74" s="18">
        <v>1676</v>
      </c>
      <c r="C74" s="18" t="s">
        <v>101</v>
      </c>
      <c r="D74" s="20">
        <v>4583.45</v>
      </c>
      <c r="E74" s="23" t="s">
        <v>102</v>
      </c>
    </row>
    <row r="75" spans="1:5" ht="33" x14ac:dyDescent="0.25">
      <c r="A75" s="18">
        <v>127091</v>
      </c>
      <c r="B75" s="18">
        <v>368</v>
      </c>
      <c r="C75" s="18" t="s">
        <v>103</v>
      </c>
      <c r="D75" s="20">
        <v>732.5</v>
      </c>
      <c r="E75" s="23" t="s">
        <v>104</v>
      </c>
    </row>
    <row r="76" spans="1:5" ht="49.5" x14ac:dyDescent="0.25">
      <c r="A76" s="18">
        <v>127092</v>
      </c>
      <c r="B76" s="18">
        <v>390</v>
      </c>
      <c r="C76" s="18" t="s">
        <v>105</v>
      </c>
      <c r="D76" s="20">
        <v>18.02</v>
      </c>
      <c r="E76" s="18" t="s">
        <v>106</v>
      </c>
    </row>
    <row r="77" spans="1:5" ht="82.5" x14ac:dyDescent="0.25">
      <c r="A77" s="18">
        <v>127093</v>
      </c>
      <c r="B77" s="18">
        <v>1829</v>
      </c>
      <c r="C77" s="18" t="s">
        <v>107</v>
      </c>
      <c r="D77" s="20">
        <v>1161.45</v>
      </c>
      <c r="E77" s="39" t="s">
        <v>108</v>
      </c>
    </row>
    <row r="78" spans="1:5" ht="99" x14ac:dyDescent="0.25">
      <c r="A78" s="18">
        <v>127094</v>
      </c>
      <c r="B78" s="18">
        <v>454</v>
      </c>
      <c r="C78" s="18" t="s">
        <v>109</v>
      </c>
      <c r="D78" s="20">
        <v>261.11</v>
      </c>
      <c r="E78" s="18" t="s">
        <v>110</v>
      </c>
    </row>
    <row r="79" spans="1:5" ht="49.5" x14ac:dyDescent="0.25">
      <c r="A79" s="18">
        <v>127095</v>
      </c>
      <c r="B79" s="18">
        <v>821</v>
      </c>
      <c r="C79" s="18" t="s">
        <v>111</v>
      </c>
      <c r="D79" s="20">
        <v>814.4</v>
      </c>
      <c r="E79" s="18" t="s">
        <v>112</v>
      </c>
    </row>
    <row r="80" spans="1:5" ht="49.5" x14ac:dyDescent="0.25">
      <c r="A80" s="18">
        <v>127096</v>
      </c>
      <c r="B80" s="18">
        <v>1727</v>
      </c>
      <c r="C80" s="18" t="s">
        <v>113</v>
      </c>
      <c r="D80" s="20">
        <v>397</v>
      </c>
      <c r="E80" s="18" t="s">
        <v>114</v>
      </c>
    </row>
    <row r="81" spans="1:5" ht="49.5" x14ac:dyDescent="0.25">
      <c r="A81" s="18">
        <v>127097</v>
      </c>
      <c r="B81" s="18">
        <v>489</v>
      </c>
      <c r="C81" s="18" t="s">
        <v>73</v>
      </c>
      <c r="D81" s="20">
        <v>13.08</v>
      </c>
      <c r="E81" s="39" t="s">
        <v>115</v>
      </c>
    </row>
    <row r="82" spans="1:5" ht="49.5" x14ac:dyDescent="0.25">
      <c r="A82" s="18">
        <v>127098</v>
      </c>
      <c r="B82" s="18">
        <v>619</v>
      </c>
      <c r="C82" s="18" t="s">
        <v>116</v>
      </c>
      <c r="D82" s="20">
        <v>121.58</v>
      </c>
      <c r="E82" s="44" t="s">
        <v>117</v>
      </c>
    </row>
    <row r="83" spans="1:5" ht="49.5" x14ac:dyDescent="0.25">
      <c r="A83" s="18">
        <v>127099</v>
      </c>
      <c r="B83" s="18">
        <v>665</v>
      </c>
      <c r="C83" s="18" t="s">
        <v>118</v>
      </c>
      <c r="D83" s="20">
        <v>337.5</v>
      </c>
      <c r="E83" s="18" t="s">
        <v>119</v>
      </c>
    </row>
    <row r="84" spans="1:5" ht="99" x14ac:dyDescent="0.25">
      <c r="A84" s="18">
        <v>127101</v>
      </c>
      <c r="B84" s="18">
        <v>1308</v>
      </c>
      <c r="C84" s="18" t="s">
        <v>120</v>
      </c>
      <c r="D84" s="20">
        <v>504.67</v>
      </c>
      <c r="E84" s="18" t="s">
        <v>121</v>
      </c>
    </row>
    <row r="85" spans="1:5" ht="82.5" x14ac:dyDescent="0.25">
      <c r="A85" s="18">
        <v>127102</v>
      </c>
      <c r="B85" s="18">
        <v>14</v>
      </c>
      <c r="C85" s="18" t="s">
        <v>122</v>
      </c>
      <c r="D85" s="20">
        <v>96.1</v>
      </c>
      <c r="E85" s="18" t="s">
        <v>123</v>
      </c>
    </row>
    <row r="86" spans="1:5" ht="99" x14ac:dyDescent="0.25">
      <c r="A86" s="18">
        <v>127103</v>
      </c>
      <c r="B86" s="18">
        <v>19</v>
      </c>
      <c r="C86" s="18" t="s">
        <v>124</v>
      </c>
      <c r="D86" s="20">
        <v>286.45</v>
      </c>
      <c r="E86" s="18" t="s">
        <v>125</v>
      </c>
    </row>
    <row r="87" spans="1:5" ht="49.5" x14ac:dyDescent="0.25">
      <c r="A87" s="18">
        <v>127104</v>
      </c>
      <c r="B87" s="18">
        <v>29</v>
      </c>
      <c r="C87" s="18" t="s">
        <v>126</v>
      </c>
      <c r="D87" s="20">
        <v>876.59</v>
      </c>
      <c r="E87" s="18" t="s">
        <v>127</v>
      </c>
    </row>
    <row r="88" spans="1:5" ht="49.5" x14ac:dyDescent="0.25">
      <c r="A88" s="18">
        <v>127105</v>
      </c>
      <c r="B88" s="18">
        <v>924</v>
      </c>
      <c r="C88" s="18" t="s">
        <v>84</v>
      </c>
      <c r="D88" s="20">
        <v>316.5</v>
      </c>
      <c r="E88" s="42" t="s">
        <v>128</v>
      </c>
    </row>
    <row r="89" spans="1:5" ht="66" x14ac:dyDescent="0.25">
      <c r="A89" s="18">
        <v>127106</v>
      </c>
      <c r="B89" s="18">
        <v>53</v>
      </c>
      <c r="C89" s="18" t="s">
        <v>129</v>
      </c>
      <c r="D89" s="20">
        <v>57.5</v>
      </c>
      <c r="E89" s="18" t="s">
        <v>130</v>
      </c>
    </row>
    <row r="90" spans="1:5" ht="99" x14ac:dyDescent="0.25">
      <c r="A90" s="18">
        <v>127107</v>
      </c>
      <c r="B90" s="18">
        <v>1575</v>
      </c>
      <c r="C90" s="18" t="s">
        <v>131</v>
      </c>
      <c r="D90" s="20">
        <v>229</v>
      </c>
      <c r="E90" s="18" t="s">
        <v>132</v>
      </c>
    </row>
    <row r="91" spans="1:5" ht="49.5" x14ac:dyDescent="0.25">
      <c r="A91" s="18">
        <v>127108</v>
      </c>
      <c r="B91" s="18">
        <v>1830</v>
      </c>
      <c r="C91" s="18" t="s">
        <v>133</v>
      </c>
      <c r="D91" s="20">
        <v>185</v>
      </c>
      <c r="E91" s="18" t="s">
        <v>134</v>
      </c>
    </row>
    <row r="92" spans="1:5" ht="33" x14ac:dyDescent="0.25">
      <c r="A92" s="18">
        <v>127109</v>
      </c>
      <c r="B92" s="18">
        <v>1612</v>
      </c>
      <c r="C92" s="18" t="s">
        <v>86</v>
      </c>
      <c r="D92" s="20">
        <v>106.24</v>
      </c>
      <c r="E92" s="39" t="s">
        <v>135</v>
      </c>
    </row>
    <row r="93" spans="1:5" ht="49.5" x14ac:dyDescent="0.25">
      <c r="A93" s="18">
        <v>127110</v>
      </c>
      <c r="B93" s="18">
        <v>118</v>
      </c>
      <c r="C93" s="18" t="s">
        <v>136</v>
      </c>
      <c r="D93" s="20">
        <v>294.3</v>
      </c>
      <c r="E93" s="18" t="s">
        <v>137</v>
      </c>
    </row>
    <row r="94" spans="1:5" ht="66" x14ac:dyDescent="0.25">
      <c r="A94" s="18">
        <v>127111</v>
      </c>
      <c r="B94" s="18">
        <v>869</v>
      </c>
      <c r="C94" s="18" t="s">
        <v>138</v>
      </c>
      <c r="D94" s="20">
        <v>433.63</v>
      </c>
      <c r="E94" s="18" t="s">
        <v>139</v>
      </c>
    </row>
    <row r="95" spans="1:5" ht="33" x14ac:dyDescent="0.25">
      <c r="A95" s="18">
        <v>127112</v>
      </c>
      <c r="B95" s="18">
        <v>138</v>
      </c>
      <c r="C95" s="18" t="s">
        <v>90</v>
      </c>
      <c r="D95" s="20">
        <v>11.4</v>
      </c>
      <c r="E95" s="18" t="s">
        <v>140</v>
      </c>
    </row>
    <row r="96" spans="1:5" ht="49.5" x14ac:dyDescent="0.25">
      <c r="A96" s="18">
        <v>127113</v>
      </c>
      <c r="B96" s="18">
        <v>145</v>
      </c>
      <c r="C96" s="18" t="s">
        <v>141</v>
      </c>
      <c r="D96" s="20">
        <v>131</v>
      </c>
      <c r="E96" s="18" t="s">
        <v>142</v>
      </c>
    </row>
    <row r="97" spans="1:5" ht="66" x14ac:dyDescent="0.25">
      <c r="A97" s="18">
        <v>127114</v>
      </c>
      <c r="B97" s="18">
        <v>164</v>
      </c>
      <c r="C97" s="18" t="s">
        <v>143</v>
      </c>
      <c r="D97" s="20">
        <v>35454.75</v>
      </c>
      <c r="E97" s="39" t="s">
        <v>144</v>
      </c>
    </row>
    <row r="98" spans="1:5" ht="82.5" x14ac:dyDescent="0.25">
      <c r="A98" s="18">
        <v>127115</v>
      </c>
      <c r="B98" s="18">
        <v>1034</v>
      </c>
      <c r="C98" s="18" t="s">
        <v>95</v>
      </c>
      <c r="D98" s="20">
        <v>60.9</v>
      </c>
      <c r="E98" s="18" t="s">
        <v>145</v>
      </c>
    </row>
    <row r="99" spans="1:5" ht="49.5" x14ac:dyDescent="0.25">
      <c r="A99" s="18">
        <v>127116</v>
      </c>
      <c r="B99" s="18">
        <v>1862</v>
      </c>
      <c r="C99" s="18" t="s">
        <v>146</v>
      </c>
      <c r="D99" s="20">
        <v>2702</v>
      </c>
      <c r="E99" s="18" t="s">
        <v>147</v>
      </c>
    </row>
    <row r="100" spans="1:5" ht="49.5" x14ac:dyDescent="0.25">
      <c r="A100" s="18">
        <v>127117</v>
      </c>
      <c r="B100" s="18">
        <v>253</v>
      </c>
      <c r="C100" s="18" t="s">
        <v>148</v>
      </c>
      <c r="D100" s="20">
        <v>361.48</v>
      </c>
      <c r="E100" s="18" t="s">
        <v>149</v>
      </c>
    </row>
    <row r="101" spans="1:5" ht="49.5" x14ac:dyDescent="0.25">
      <c r="A101" s="18">
        <v>127118</v>
      </c>
      <c r="B101" s="18">
        <v>771</v>
      </c>
      <c r="C101" s="18" t="s">
        <v>150</v>
      </c>
      <c r="D101" s="20">
        <v>1800</v>
      </c>
      <c r="E101" s="22" t="s">
        <v>151</v>
      </c>
    </row>
    <row r="102" spans="1:5" ht="49.5" x14ac:dyDescent="0.25">
      <c r="A102" s="18">
        <v>127119</v>
      </c>
      <c r="B102" s="18">
        <v>588</v>
      </c>
      <c r="C102" s="18" t="s">
        <v>152</v>
      </c>
      <c r="D102" s="20">
        <v>26.86</v>
      </c>
      <c r="E102" s="18" t="s">
        <v>153</v>
      </c>
    </row>
    <row r="103" spans="1:5" ht="49.5" x14ac:dyDescent="0.25">
      <c r="A103" s="18">
        <v>127120</v>
      </c>
      <c r="B103" s="18">
        <v>390</v>
      </c>
      <c r="C103" s="18" t="s">
        <v>105</v>
      </c>
      <c r="D103" s="20">
        <v>92.38</v>
      </c>
      <c r="E103" s="18" t="s">
        <v>154</v>
      </c>
    </row>
    <row r="104" spans="1:5" ht="49.5" x14ac:dyDescent="0.25">
      <c r="A104" s="18">
        <v>127121</v>
      </c>
      <c r="B104" s="18">
        <v>393</v>
      </c>
      <c r="C104" s="18" t="s">
        <v>155</v>
      </c>
      <c r="D104" s="20">
        <v>170.28</v>
      </c>
      <c r="E104" s="18" t="s">
        <v>156</v>
      </c>
    </row>
    <row r="105" spans="1:5" ht="231" x14ac:dyDescent="0.25">
      <c r="A105" s="18">
        <v>127122</v>
      </c>
      <c r="B105" s="18">
        <v>454</v>
      </c>
      <c r="C105" s="18" t="s">
        <v>109</v>
      </c>
      <c r="D105" s="20">
        <v>1431.37</v>
      </c>
      <c r="E105" s="18" t="s">
        <v>157</v>
      </c>
    </row>
    <row r="106" spans="1:5" ht="115.5" x14ac:dyDescent="0.25">
      <c r="A106" s="18">
        <v>127123</v>
      </c>
      <c r="B106" s="18">
        <v>1771</v>
      </c>
      <c r="C106" s="18" t="s">
        <v>158</v>
      </c>
      <c r="D106" s="20">
        <v>3.76</v>
      </c>
      <c r="E106" s="45" t="s">
        <v>159</v>
      </c>
    </row>
    <row r="107" spans="1:5" ht="49.5" x14ac:dyDescent="0.25">
      <c r="A107" s="18">
        <v>127124</v>
      </c>
      <c r="B107" s="18">
        <v>1873</v>
      </c>
      <c r="C107" s="18" t="s">
        <v>160</v>
      </c>
      <c r="D107" s="20">
        <v>1108</v>
      </c>
      <c r="E107" s="18" t="s">
        <v>161</v>
      </c>
    </row>
    <row r="108" spans="1:5" ht="99" x14ac:dyDescent="0.25">
      <c r="A108" s="18">
        <v>127125</v>
      </c>
      <c r="B108" s="18">
        <v>1307</v>
      </c>
      <c r="C108" s="18" t="s">
        <v>162</v>
      </c>
      <c r="D108" s="20">
        <v>383.84</v>
      </c>
      <c r="E108" s="18" t="s">
        <v>163</v>
      </c>
    </row>
    <row r="109" spans="1:5" ht="99" x14ac:dyDescent="0.25">
      <c r="A109" s="18">
        <v>127126</v>
      </c>
      <c r="B109" s="18">
        <v>1723</v>
      </c>
      <c r="C109" s="18" t="s">
        <v>164</v>
      </c>
      <c r="D109" s="20">
        <v>500</v>
      </c>
      <c r="E109" s="18" t="s">
        <v>165</v>
      </c>
    </row>
    <row r="110" spans="1:5" ht="102.75" customHeight="1" x14ac:dyDescent="0.25">
      <c r="A110" s="18">
        <v>127127</v>
      </c>
      <c r="B110" s="18">
        <v>1025</v>
      </c>
      <c r="C110" s="18" t="s">
        <v>166</v>
      </c>
      <c r="D110" s="20">
        <v>35</v>
      </c>
      <c r="E110" s="18" t="s">
        <v>167</v>
      </c>
    </row>
    <row r="111" spans="1:5" ht="102" customHeight="1" x14ac:dyDescent="0.25">
      <c r="A111" s="18">
        <v>127128</v>
      </c>
      <c r="B111" s="18">
        <v>1674</v>
      </c>
      <c r="C111" s="18" t="s">
        <v>168</v>
      </c>
      <c r="D111" s="20">
        <v>78</v>
      </c>
      <c r="E111" s="18" t="s">
        <v>169</v>
      </c>
    </row>
    <row r="112" spans="1:5" ht="66" x14ac:dyDescent="0.25">
      <c r="A112" s="18">
        <v>127129</v>
      </c>
      <c r="B112" s="18">
        <v>591</v>
      </c>
      <c r="C112" s="18" t="s">
        <v>170</v>
      </c>
      <c r="D112" s="20">
        <v>289.37</v>
      </c>
      <c r="E112" s="18" t="s">
        <v>171</v>
      </c>
    </row>
    <row r="113" spans="1:5" ht="49.5" x14ac:dyDescent="0.25">
      <c r="A113" s="18">
        <v>127130</v>
      </c>
      <c r="B113" s="18">
        <v>1468</v>
      </c>
      <c r="C113" s="18" t="s">
        <v>172</v>
      </c>
      <c r="D113" s="20">
        <v>16.2</v>
      </c>
      <c r="E113" s="46" t="s">
        <v>173</v>
      </c>
    </row>
    <row r="114" spans="1:5" ht="36.75" customHeight="1" x14ac:dyDescent="0.25">
      <c r="A114" s="18">
        <v>127131</v>
      </c>
      <c r="B114" s="18">
        <v>154</v>
      </c>
      <c r="C114" s="18" t="s">
        <v>174</v>
      </c>
      <c r="D114" s="20">
        <v>123.63</v>
      </c>
      <c r="E114" s="18" t="s">
        <v>175</v>
      </c>
    </row>
    <row r="115" spans="1:5" ht="70.5" customHeight="1" x14ac:dyDescent="0.25">
      <c r="A115" s="18">
        <v>127132</v>
      </c>
      <c r="B115" s="18">
        <v>156</v>
      </c>
      <c r="C115" s="18" t="s">
        <v>176</v>
      </c>
      <c r="D115" s="20">
        <v>2225.67</v>
      </c>
      <c r="E115" s="18" t="s">
        <v>177</v>
      </c>
    </row>
    <row r="116" spans="1:5" ht="49.5" x14ac:dyDescent="0.25">
      <c r="A116" s="18">
        <v>127134</v>
      </c>
      <c r="B116" s="18">
        <v>1862</v>
      </c>
      <c r="C116" s="18" t="s">
        <v>146</v>
      </c>
      <c r="D116" s="20">
        <v>20170</v>
      </c>
      <c r="E116" s="18" t="s">
        <v>178</v>
      </c>
    </row>
    <row r="117" spans="1:5" ht="297" x14ac:dyDescent="0.25">
      <c r="A117" s="18">
        <v>127135</v>
      </c>
      <c r="B117" s="18">
        <v>425</v>
      </c>
      <c r="C117" s="18" t="s">
        <v>66</v>
      </c>
      <c r="D117" s="20">
        <v>457.85</v>
      </c>
      <c r="E117" s="39" t="s">
        <v>179</v>
      </c>
    </row>
    <row r="118" spans="1:5" ht="216.75" customHeight="1" x14ac:dyDescent="0.25">
      <c r="A118" s="18">
        <v>127136</v>
      </c>
      <c r="B118" s="18">
        <v>425</v>
      </c>
      <c r="C118" s="18" t="s">
        <v>66</v>
      </c>
      <c r="D118" s="20">
        <v>308.19</v>
      </c>
      <c r="E118" s="39" t="s">
        <v>180</v>
      </c>
    </row>
    <row r="119" spans="1:5" ht="33" x14ac:dyDescent="0.25">
      <c r="A119" s="18">
        <v>127137</v>
      </c>
      <c r="B119" s="18">
        <v>1734</v>
      </c>
      <c r="C119" s="18" t="s">
        <v>181</v>
      </c>
      <c r="D119" s="20">
        <v>85</v>
      </c>
      <c r="E119" s="18" t="s">
        <v>182</v>
      </c>
    </row>
    <row r="120" spans="1:5" ht="33" x14ac:dyDescent="0.25">
      <c r="A120" s="18">
        <v>127139</v>
      </c>
      <c r="B120" s="18">
        <v>457</v>
      </c>
      <c r="C120" s="18" t="s">
        <v>183</v>
      </c>
      <c r="D120" s="20">
        <v>322.47000000000003</v>
      </c>
      <c r="E120" s="18" t="s">
        <v>184</v>
      </c>
    </row>
    <row r="121" spans="1:5" ht="49.5" x14ac:dyDescent="0.25">
      <c r="A121" s="18">
        <v>127140</v>
      </c>
      <c r="B121" s="18">
        <v>1873</v>
      </c>
      <c r="C121" s="18" t="s">
        <v>160</v>
      </c>
      <c r="D121" s="20">
        <v>40</v>
      </c>
      <c r="E121" s="18" t="s">
        <v>185</v>
      </c>
    </row>
    <row r="122" spans="1:5" ht="82.5" x14ac:dyDescent="0.25">
      <c r="A122" s="18">
        <v>127141</v>
      </c>
      <c r="B122" s="18">
        <v>1611</v>
      </c>
      <c r="C122" s="18" t="s">
        <v>75</v>
      </c>
      <c r="D122" s="20">
        <v>45.17</v>
      </c>
      <c r="E122" s="41" t="s">
        <v>186</v>
      </c>
    </row>
    <row r="123" spans="1:5" ht="66" x14ac:dyDescent="0.25">
      <c r="A123" s="18">
        <v>127142</v>
      </c>
      <c r="B123" s="18">
        <v>506</v>
      </c>
      <c r="C123" s="18" t="s">
        <v>77</v>
      </c>
      <c r="D123" s="20">
        <v>78.569999999999993</v>
      </c>
      <c r="E123" s="18" t="s">
        <v>187</v>
      </c>
    </row>
    <row r="124" spans="1:5" ht="66" x14ac:dyDescent="0.25">
      <c r="A124" s="18">
        <v>127143</v>
      </c>
      <c r="B124" s="18">
        <v>508</v>
      </c>
      <c r="C124" s="18" t="s">
        <v>79</v>
      </c>
      <c r="D124" s="20">
        <v>20.84</v>
      </c>
      <c r="E124" s="39" t="s">
        <v>188</v>
      </c>
    </row>
    <row r="125" spans="1:5" ht="132" x14ac:dyDescent="0.25">
      <c r="A125" s="18">
        <v>127144</v>
      </c>
      <c r="B125" s="18">
        <v>519</v>
      </c>
      <c r="C125" s="18" t="s">
        <v>189</v>
      </c>
      <c r="D125" s="20">
        <v>357.25</v>
      </c>
      <c r="E125" s="18" t="s">
        <v>190</v>
      </c>
    </row>
    <row r="126" spans="1:5" ht="49.5" x14ac:dyDescent="0.25">
      <c r="A126" s="18">
        <v>127145</v>
      </c>
      <c r="B126" s="18">
        <v>529</v>
      </c>
      <c r="C126" s="18" t="s">
        <v>191</v>
      </c>
      <c r="D126" s="20">
        <v>16.11</v>
      </c>
      <c r="E126" s="18" t="s">
        <v>192</v>
      </c>
    </row>
    <row r="127" spans="1:5" ht="33" x14ac:dyDescent="0.25">
      <c r="A127" s="18">
        <v>127146</v>
      </c>
      <c r="B127" s="18">
        <v>599</v>
      </c>
      <c r="C127" s="18" t="s">
        <v>193</v>
      </c>
      <c r="D127" s="20">
        <v>97.96</v>
      </c>
      <c r="E127" s="18" t="s">
        <v>194</v>
      </c>
    </row>
    <row r="128" spans="1:5" ht="49.5" x14ac:dyDescent="0.25">
      <c r="A128" s="18">
        <v>127147</v>
      </c>
      <c r="B128" s="18">
        <v>526</v>
      </c>
      <c r="C128" s="18" t="s">
        <v>195</v>
      </c>
      <c r="D128" s="20">
        <v>166.65</v>
      </c>
      <c r="E128" s="18" t="s">
        <v>196</v>
      </c>
    </row>
    <row r="129" spans="1:5" ht="120" customHeight="1" x14ac:dyDescent="0.25">
      <c r="A129" s="18">
        <v>127148</v>
      </c>
      <c r="B129" s="18">
        <v>1266</v>
      </c>
      <c r="C129" s="18" t="s">
        <v>197</v>
      </c>
      <c r="D129" s="20">
        <v>287.43</v>
      </c>
      <c r="E129" s="39" t="s">
        <v>198</v>
      </c>
    </row>
    <row r="130" spans="1:5" ht="33" x14ac:dyDescent="0.25">
      <c r="A130" s="18">
        <v>127150</v>
      </c>
      <c r="B130" s="18">
        <v>1</v>
      </c>
      <c r="C130" s="18" t="s">
        <v>199</v>
      </c>
      <c r="D130" s="20">
        <v>760</v>
      </c>
      <c r="E130" s="18" t="s">
        <v>200</v>
      </c>
    </row>
    <row r="131" spans="1:5" ht="49.5" x14ac:dyDescent="0.25">
      <c r="A131" s="18">
        <v>127151</v>
      </c>
      <c r="B131" s="18">
        <v>4</v>
      </c>
      <c r="C131" s="18" t="s">
        <v>201</v>
      </c>
      <c r="D131" s="20">
        <v>375</v>
      </c>
      <c r="E131" s="18" t="s">
        <v>202</v>
      </c>
    </row>
    <row r="132" spans="1:5" ht="49.5" x14ac:dyDescent="0.25">
      <c r="A132" s="18">
        <v>127152</v>
      </c>
      <c r="B132" s="18">
        <v>17</v>
      </c>
      <c r="C132" s="18" t="s">
        <v>203</v>
      </c>
      <c r="D132" s="20">
        <v>131.6</v>
      </c>
      <c r="E132" s="42" t="s">
        <v>204</v>
      </c>
    </row>
    <row r="133" spans="1:5" ht="82.5" x14ac:dyDescent="0.25">
      <c r="A133" s="18">
        <v>127153</v>
      </c>
      <c r="B133" s="18">
        <v>1863</v>
      </c>
      <c r="C133" s="18" t="s">
        <v>205</v>
      </c>
      <c r="D133" s="20">
        <v>597</v>
      </c>
      <c r="E133" s="18" t="s">
        <v>206</v>
      </c>
    </row>
    <row r="134" spans="1:5" ht="49.5" x14ac:dyDescent="0.25">
      <c r="A134" s="18">
        <v>127154</v>
      </c>
      <c r="B134" s="18">
        <v>26</v>
      </c>
      <c r="C134" s="18" t="s">
        <v>58</v>
      </c>
      <c r="D134" s="20">
        <v>63</v>
      </c>
      <c r="E134" s="18" t="s">
        <v>207</v>
      </c>
    </row>
    <row r="135" spans="1:5" ht="33" x14ac:dyDescent="0.25">
      <c r="A135" s="18">
        <v>127155</v>
      </c>
      <c r="B135" s="18">
        <v>1855</v>
      </c>
      <c r="C135" s="18" t="s">
        <v>208</v>
      </c>
      <c r="D135" s="20">
        <v>374.73</v>
      </c>
      <c r="E135" s="25" t="s">
        <v>104</v>
      </c>
    </row>
    <row r="136" spans="1:5" ht="409.5" x14ac:dyDescent="0.25">
      <c r="A136" s="18">
        <v>127156</v>
      </c>
      <c r="B136" s="18">
        <v>64</v>
      </c>
      <c r="C136" s="18" t="s">
        <v>209</v>
      </c>
      <c r="D136" s="20">
        <v>1151.24</v>
      </c>
      <c r="E136" s="39" t="s">
        <v>210</v>
      </c>
    </row>
    <row r="137" spans="1:5" ht="181.5" x14ac:dyDescent="0.25">
      <c r="A137" s="18">
        <v>127157</v>
      </c>
      <c r="B137" s="18">
        <v>1575</v>
      </c>
      <c r="C137" s="18" t="s">
        <v>131</v>
      </c>
      <c r="D137" s="20">
        <v>335.75</v>
      </c>
      <c r="E137" s="39" t="s">
        <v>211</v>
      </c>
    </row>
    <row r="138" spans="1:5" ht="49.5" x14ac:dyDescent="0.25">
      <c r="A138" s="18">
        <v>127158</v>
      </c>
      <c r="B138" s="18">
        <v>1612</v>
      </c>
      <c r="C138" s="18" t="s">
        <v>86</v>
      </c>
      <c r="D138" s="20">
        <v>277.49</v>
      </c>
      <c r="E138" s="43" t="s">
        <v>212</v>
      </c>
    </row>
    <row r="139" spans="1:5" ht="33" x14ac:dyDescent="0.25">
      <c r="A139" s="18">
        <v>127159</v>
      </c>
      <c r="B139" s="18">
        <v>1338</v>
      </c>
      <c r="C139" s="18" t="s">
        <v>213</v>
      </c>
      <c r="D139" s="20">
        <v>52.82</v>
      </c>
      <c r="E139" s="25" t="s">
        <v>214</v>
      </c>
    </row>
    <row r="140" spans="1:5" ht="33" x14ac:dyDescent="0.25">
      <c r="A140" s="18">
        <v>127160</v>
      </c>
      <c r="B140" s="18">
        <v>1027</v>
      </c>
      <c r="C140" s="18" t="s">
        <v>60</v>
      </c>
      <c r="D140" s="20">
        <v>256.83</v>
      </c>
      <c r="E140" s="23" t="s">
        <v>215</v>
      </c>
    </row>
    <row r="141" spans="1:5" ht="66" x14ac:dyDescent="0.25">
      <c r="A141" s="18">
        <v>127161</v>
      </c>
      <c r="B141" s="18">
        <v>143</v>
      </c>
      <c r="C141" s="18" t="s">
        <v>216</v>
      </c>
      <c r="D141" s="20">
        <v>612.45000000000005</v>
      </c>
      <c r="E141" s="23" t="s">
        <v>217</v>
      </c>
    </row>
    <row r="142" spans="1:5" ht="49.5" x14ac:dyDescent="0.25">
      <c r="A142" s="18">
        <v>127162</v>
      </c>
      <c r="B142" s="18">
        <v>144</v>
      </c>
      <c r="C142" s="18" t="s">
        <v>218</v>
      </c>
      <c r="D142" s="20">
        <v>571.73</v>
      </c>
      <c r="E142" s="47" t="s">
        <v>219</v>
      </c>
    </row>
    <row r="143" spans="1:5" ht="49.5" x14ac:dyDescent="0.25">
      <c r="A143" s="18">
        <v>127163</v>
      </c>
      <c r="B143" s="18">
        <v>174</v>
      </c>
      <c r="C143" s="18" t="s">
        <v>93</v>
      </c>
      <c r="D143" s="20">
        <v>13</v>
      </c>
      <c r="E143" s="18" t="s">
        <v>220</v>
      </c>
    </row>
    <row r="144" spans="1:5" ht="82.5" x14ac:dyDescent="0.25">
      <c r="A144" s="18">
        <v>127164</v>
      </c>
      <c r="B144" s="18">
        <v>1034</v>
      </c>
      <c r="C144" s="18" t="s">
        <v>95</v>
      </c>
      <c r="D144" s="20">
        <v>58.4</v>
      </c>
      <c r="E144" s="18" t="s">
        <v>221</v>
      </c>
    </row>
    <row r="145" spans="1:5" ht="66" x14ac:dyDescent="0.25">
      <c r="A145" s="18">
        <v>127165</v>
      </c>
      <c r="B145" s="18">
        <v>932</v>
      </c>
      <c r="C145" s="18" t="s">
        <v>222</v>
      </c>
      <c r="D145" s="20">
        <v>49.82</v>
      </c>
      <c r="E145" s="24" t="s">
        <v>223</v>
      </c>
    </row>
    <row r="146" spans="1:5" ht="66" x14ac:dyDescent="0.25">
      <c r="A146" s="18">
        <v>127166</v>
      </c>
      <c r="B146" s="18">
        <v>201</v>
      </c>
      <c r="C146" s="18" t="s">
        <v>224</v>
      </c>
      <c r="D146" s="20">
        <v>526.97</v>
      </c>
      <c r="E146" s="18" t="s">
        <v>225</v>
      </c>
    </row>
    <row r="147" spans="1:5" ht="49.5" x14ac:dyDescent="0.25">
      <c r="A147" s="18">
        <v>127167</v>
      </c>
      <c r="B147" s="18">
        <v>206</v>
      </c>
      <c r="C147" s="18" t="s">
        <v>226</v>
      </c>
      <c r="D147" s="20">
        <v>56.66</v>
      </c>
      <c r="E147" s="22" t="s">
        <v>227</v>
      </c>
    </row>
    <row r="148" spans="1:5" ht="280.5" x14ac:dyDescent="0.25">
      <c r="A148" s="19">
        <v>127168</v>
      </c>
      <c r="B148" s="19">
        <v>253</v>
      </c>
      <c r="C148" s="19" t="s">
        <v>148</v>
      </c>
      <c r="D148" s="48">
        <v>1866.28</v>
      </c>
      <c r="E148" s="19" t="s">
        <v>228</v>
      </c>
    </row>
    <row r="149" spans="1:5" ht="102" customHeight="1" x14ac:dyDescent="0.25">
      <c r="A149" s="18">
        <v>127169</v>
      </c>
      <c r="B149" s="18">
        <v>257</v>
      </c>
      <c r="C149" s="18" t="s">
        <v>229</v>
      </c>
      <c r="D149" s="20">
        <v>112.8</v>
      </c>
      <c r="E149" s="39" t="s">
        <v>230</v>
      </c>
    </row>
    <row r="150" spans="1:5" ht="102.75" customHeight="1" x14ac:dyDescent="0.25">
      <c r="A150" s="18">
        <v>127170</v>
      </c>
      <c r="B150" s="18">
        <v>264</v>
      </c>
      <c r="C150" s="18" t="s">
        <v>231</v>
      </c>
      <c r="D150" s="20">
        <v>640.13</v>
      </c>
      <c r="E150" s="39" t="s">
        <v>232</v>
      </c>
    </row>
    <row r="151" spans="1:5" ht="33" x14ac:dyDescent="0.25">
      <c r="A151" s="18">
        <v>127171</v>
      </c>
      <c r="B151" s="18">
        <v>291</v>
      </c>
      <c r="C151" s="18" t="s">
        <v>233</v>
      </c>
      <c r="D151" s="20">
        <v>60</v>
      </c>
      <c r="E151" s="18" t="s">
        <v>234</v>
      </c>
    </row>
    <row r="152" spans="1:5" ht="99.75" customHeight="1" x14ac:dyDescent="0.25">
      <c r="A152" s="18">
        <v>127172</v>
      </c>
      <c r="B152" s="18">
        <v>293</v>
      </c>
      <c r="C152" s="18" t="s">
        <v>99</v>
      </c>
      <c r="D152" s="20">
        <v>227.86</v>
      </c>
      <c r="E152" s="39" t="s">
        <v>235</v>
      </c>
    </row>
    <row r="153" spans="1:5" ht="33" x14ac:dyDescent="0.25">
      <c r="A153" s="18">
        <v>127173</v>
      </c>
      <c r="B153" s="18">
        <v>1491</v>
      </c>
      <c r="C153" s="18" t="s">
        <v>236</v>
      </c>
      <c r="D153" s="20">
        <v>10153.129999999999</v>
      </c>
      <c r="E153" s="34" t="s">
        <v>237</v>
      </c>
    </row>
    <row r="154" spans="1:5" ht="82.5" x14ac:dyDescent="0.25">
      <c r="A154" s="18">
        <v>127174</v>
      </c>
      <c r="B154" s="18">
        <v>352</v>
      </c>
      <c r="C154" s="18" t="s">
        <v>238</v>
      </c>
      <c r="D154" s="20">
        <v>196.87</v>
      </c>
      <c r="E154" s="24" t="s">
        <v>239</v>
      </c>
    </row>
    <row r="155" spans="1:5" ht="33" x14ac:dyDescent="0.25">
      <c r="A155" s="18">
        <v>127175</v>
      </c>
      <c r="B155" s="18">
        <v>1650</v>
      </c>
      <c r="C155" s="18" t="s">
        <v>240</v>
      </c>
      <c r="D155" s="20">
        <v>619.37</v>
      </c>
      <c r="E155" s="25" t="s">
        <v>214</v>
      </c>
    </row>
    <row r="156" spans="1:5" ht="49.5" x14ac:dyDescent="0.25">
      <c r="A156" s="18">
        <v>127176</v>
      </c>
      <c r="B156" s="18">
        <v>1279</v>
      </c>
      <c r="C156" s="18" t="s">
        <v>241</v>
      </c>
      <c r="D156" s="20">
        <v>148</v>
      </c>
      <c r="E156" s="18" t="s">
        <v>242</v>
      </c>
    </row>
    <row r="157" spans="1:5" ht="49.5" x14ac:dyDescent="0.25">
      <c r="A157" s="18">
        <v>127177</v>
      </c>
      <c r="B157" s="18">
        <v>391</v>
      </c>
      <c r="C157" s="18" t="s">
        <v>243</v>
      </c>
      <c r="D157" s="20">
        <v>217.71</v>
      </c>
      <c r="E157" s="18" t="s">
        <v>244</v>
      </c>
    </row>
    <row r="158" spans="1:5" ht="49.5" x14ac:dyDescent="0.25">
      <c r="A158" s="18">
        <v>127178</v>
      </c>
      <c r="B158" s="18">
        <v>393</v>
      </c>
      <c r="C158" s="18" t="s">
        <v>155</v>
      </c>
      <c r="D158" s="20">
        <v>106.8</v>
      </c>
      <c r="E158" s="18" t="s">
        <v>245</v>
      </c>
    </row>
    <row r="159" spans="1:5" ht="33" x14ac:dyDescent="0.25">
      <c r="A159" s="18">
        <v>127179</v>
      </c>
      <c r="B159" s="18">
        <v>1508</v>
      </c>
      <c r="C159" s="18" t="s">
        <v>246</v>
      </c>
      <c r="D159" s="20">
        <v>45</v>
      </c>
      <c r="E159" s="18" t="s">
        <v>247</v>
      </c>
    </row>
    <row r="160" spans="1:5" ht="33" x14ac:dyDescent="0.25">
      <c r="A160" s="18">
        <v>127180</v>
      </c>
      <c r="B160" s="18">
        <v>414</v>
      </c>
      <c r="C160" s="18" t="s">
        <v>248</v>
      </c>
      <c r="D160" s="20">
        <v>1421.29</v>
      </c>
      <c r="E160" s="25" t="s">
        <v>214</v>
      </c>
    </row>
    <row r="161" spans="1:5" ht="33" x14ac:dyDescent="0.25">
      <c r="A161" s="18">
        <v>127181</v>
      </c>
      <c r="B161" s="18">
        <v>1832</v>
      </c>
      <c r="C161" s="18" t="s">
        <v>249</v>
      </c>
      <c r="D161" s="20">
        <v>251.16</v>
      </c>
      <c r="E161" s="49" t="s">
        <v>250</v>
      </c>
    </row>
    <row r="162" spans="1:5" ht="33" x14ac:dyDescent="0.25">
      <c r="A162" s="18">
        <v>127182</v>
      </c>
      <c r="B162" s="18">
        <v>374</v>
      </c>
      <c r="C162" s="18" t="s">
        <v>251</v>
      </c>
      <c r="D162" s="20">
        <v>42.72</v>
      </c>
      <c r="E162" s="43" t="s">
        <v>252</v>
      </c>
    </row>
    <row r="163" spans="1:5" ht="33" x14ac:dyDescent="0.25">
      <c r="A163" s="18">
        <v>127183</v>
      </c>
      <c r="B163" s="18">
        <v>375</v>
      </c>
      <c r="C163" s="18" t="s">
        <v>253</v>
      </c>
      <c r="D163" s="20">
        <v>13.98</v>
      </c>
      <c r="E163" s="43" t="s">
        <v>254</v>
      </c>
    </row>
    <row r="164" spans="1:5" ht="231" x14ac:dyDescent="0.25">
      <c r="A164" s="18">
        <v>127184</v>
      </c>
      <c r="B164" s="18">
        <v>425</v>
      </c>
      <c r="C164" s="18" t="s">
        <v>66</v>
      </c>
      <c r="D164" s="20">
        <v>209.41</v>
      </c>
      <c r="E164" s="39" t="s">
        <v>255</v>
      </c>
    </row>
    <row r="165" spans="1:5" ht="132" x14ac:dyDescent="0.25">
      <c r="A165" s="18">
        <v>127185</v>
      </c>
      <c r="B165" s="18">
        <v>425</v>
      </c>
      <c r="C165" s="18" t="s">
        <v>66</v>
      </c>
      <c r="D165" s="20">
        <v>96.62</v>
      </c>
      <c r="E165" s="39" t="s">
        <v>256</v>
      </c>
    </row>
    <row r="166" spans="1:5" ht="33" x14ac:dyDescent="0.25">
      <c r="A166" s="18">
        <v>127186</v>
      </c>
      <c r="B166" s="18">
        <v>439</v>
      </c>
      <c r="C166" s="18" t="s">
        <v>257</v>
      </c>
      <c r="D166" s="20">
        <v>147.54</v>
      </c>
      <c r="E166" s="22" t="s">
        <v>258</v>
      </c>
    </row>
    <row r="167" spans="1:5" ht="49.5" x14ac:dyDescent="0.25">
      <c r="A167" s="18">
        <v>127187</v>
      </c>
      <c r="B167" s="18">
        <v>454</v>
      </c>
      <c r="C167" s="18" t="s">
        <v>109</v>
      </c>
      <c r="D167" s="20">
        <v>118.58</v>
      </c>
      <c r="E167" s="39" t="s">
        <v>259</v>
      </c>
    </row>
    <row r="168" spans="1:5" ht="49.5" x14ac:dyDescent="0.25">
      <c r="A168" s="18">
        <v>127188</v>
      </c>
      <c r="B168" s="18">
        <v>455</v>
      </c>
      <c r="C168" s="18" t="s">
        <v>260</v>
      </c>
      <c r="D168" s="20">
        <v>82.24</v>
      </c>
      <c r="E168" s="22" t="s">
        <v>261</v>
      </c>
    </row>
    <row r="169" spans="1:5" ht="49.5" x14ac:dyDescent="0.25">
      <c r="A169" s="18">
        <v>127189</v>
      </c>
      <c r="B169" s="18">
        <v>457</v>
      </c>
      <c r="C169" s="18" t="s">
        <v>183</v>
      </c>
      <c r="D169" s="20">
        <v>324.25</v>
      </c>
      <c r="E169" s="39" t="s">
        <v>262</v>
      </c>
    </row>
    <row r="170" spans="1:5" ht="49.5" x14ac:dyDescent="0.25">
      <c r="A170" s="18">
        <v>127190</v>
      </c>
      <c r="B170" s="18">
        <v>821</v>
      </c>
      <c r="C170" s="18" t="s">
        <v>111</v>
      </c>
      <c r="D170" s="20">
        <v>814.4</v>
      </c>
      <c r="E170" s="18" t="s">
        <v>263</v>
      </c>
    </row>
    <row r="171" spans="1:5" ht="82.5" x14ac:dyDescent="0.25">
      <c r="A171" s="18">
        <v>127191</v>
      </c>
      <c r="B171" s="18">
        <v>467</v>
      </c>
      <c r="C171" s="18" t="s">
        <v>264</v>
      </c>
      <c r="D171" s="20">
        <v>1191.74</v>
      </c>
      <c r="E171" s="41" t="s">
        <v>265</v>
      </c>
    </row>
    <row r="172" spans="1:5" ht="49.5" x14ac:dyDescent="0.25">
      <c r="A172" s="18">
        <v>127192</v>
      </c>
      <c r="B172" s="18">
        <v>481</v>
      </c>
      <c r="C172" s="18" t="s">
        <v>266</v>
      </c>
      <c r="D172" s="20">
        <v>43.64</v>
      </c>
      <c r="E172" s="44" t="s">
        <v>267</v>
      </c>
    </row>
    <row r="173" spans="1:5" ht="103.5" customHeight="1" x14ac:dyDescent="0.25">
      <c r="A173" s="18">
        <v>127193</v>
      </c>
      <c r="B173" s="18">
        <v>483</v>
      </c>
      <c r="C173" s="19" t="s">
        <v>268</v>
      </c>
      <c r="D173" s="20">
        <v>51.8</v>
      </c>
      <c r="E173" s="39" t="s">
        <v>269</v>
      </c>
    </row>
    <row r="174" spans="1:5" ht="50.25" customHeight="1" x14ac:dyDescent="0.25">
      <c r="A174" s="18">
        <v>127194</v>
      </c>
      <c r="B174" s="18">
        <v>489</v>
      </c>
      <c r="C174" s="18" t="s">
        <v>73</v>
      </c>
      <c r="D174" s="20">
        <v>40.68</v>
      </c>
      <c r="E174" s="22" t="s">
        <v>270</v>
      </c>
    </row>
    <row r="175" spans="1:5" ht="66" x14ac:dyDescent="0.25">
      <c r="A175" s="18">
        <v>127195</v>
      </c>
      <c r="B175" s="18">
        <v>1861</v>
      </c>
      <c r="C175" s="18" t="s">
        <v>271</v>
      </c>
      <c r="D175" s="20">
        <v>135.24</v>
      </c>
      <c r="E175" s="18" t="s">
        <v>272</v>
      </c>
    </row>
    <row r="176" spans="1:5" ht="33" x14ac:dyDescent="0.25">
      <c r="A176" s="18">
        <v>127196</v>
      </c>
      <c r="B176" s="18">
        <v>502</v>
      </c>
      <c r="C176" s="18" t="s">
        <v>273</v>
      </c>
      <c r="D176" s="20">
        <v>846.78</v>
      </c>
      <c r="E176" s="25" t="s">
        <v>214</v>
      </c>
    </row>
    <row r="177" spans="1:5" ht="33" x14ac:dyDescent="0.25">
      <c r="A177" s="18">
        <v>127197</v>
      </c>
      <c r="B177" s="18">
        <v>567</v>
      </c>
      <c r="C177" s="18" t="s">
        <v>274</v>
      </c>
      <c r="D177" s="20">
        <v>908.32</v>
      </c>
      <c r="E177" s="25" t="s">
        <v>214</v>
      </c>
    </row>
    <row r="178" spans="1:5" ht="33" x14ac:dyDescent="0.25">
      <c r="A178" s="18">
        <v>127198</v>
      </c>
      <c r="B178" s="18">
        <v>578</v>
      </c>
      <c r="C178" s="18" t="s">
        <v>275</v>
      </c>
      <c r="D178" s="20">
        <v>6.02</v>
      </c>
      <c r="E178" s="39" t="s">
        <v>276</v>
      </c>
    </row>
    <row r="179" spans="1:5" ht="49.5" x14ac:dyDescent="0.25">
      <c r="A179" s="18">
        <v>127199</v>
      </c>
      <c r="B179" s="18">
        <v>591</v>
      </c>
      <c r="C179" s="18" t="s">
        <v>170</v>
      </c>
      <c r="D179" s="20">
        <v>17.82</v>
      </c>
      <c r="E179" s="18" t="s">
        <v>277</v>
      </c>
    </row>
    <row r="180" spans="1:5" ht="115.5" x14ac:dyDescent="0.25">
      <c r="A180" s="18">
        <v>127200</v>
      </c>
      <c r="B180" s="18">
        <v>526</v>
      </c>
      <c r="C180" s="18" t="s">
        <v>195</v>
      </c>
      <c r="D180" s="20">
        <v>405.13</v>
      </c>
      <c r="E180" s="18" t="s">
        <v>278</v>
      </c>
    </row>
    <row r="181" spans="1:5" ht="82.5" x14ac:dyDescent="0.25">
      <c r="A181" s="18">
        <v>127201</v>
      </c>
      <c r="B181" s="18">
        <v>1282</v>
      </c>
      <c r="C181" s="18" t="s">
        <v>279</v>
      </c>
      <c r="D181" s="20">
        <v>79.98</v>
      </c>
      <c r="E181" s="18" t="s">
        <v>280</v>
      </c>
    </row>
    <row r="182" spans="1:5" ht="49.5" x14ac:dyDescent="0.25">
      <c r="A182" s="18">
        <v>127202</v>
      </c>
      <c r="B182" s="18">
        <v>614</v>
      </c>
      <c r="C182" s="18" t="s">
        <v>281</v>
      </c>
      <c r="D182" s="20">
        <v>268</v>
      </c>
      <c r="E182" s="18" t="s">
        <v>282</v>
      </c>
    </row>
    <row r="183" spans="1:5" ht="33" x14ac:dyDescent="0.25">
      <c r="A183" s="18">
        <v>127203</v>
      </c>
      <c r="B183" s="18">
        <v>617</v>
      </c>
      <c r="C183" s="18" t="s">
        <v>283</v>
      </c>
      <c r="D183" s="20">
        <v>1186.2</v>
      </c>
      <c r="E183" s="25" t="s">
        <v>284</v>
      </c>
    </row>
    <row r="184" spans="1:5" ht="49.5" x14ac:dyDescent="0.25">
      <c r="A184" s="18">
        <v>127204</v>
      </c>
      <c r="B184" s="18">
        <v>1339</v>
      </c>
      <c r="C184" s="18" t="s">
        <v>285</v>
      </c>
      <c r="D184" s="20">
        <v>160.38999999999999</v>
      </c>
      <c r="E184" s="18" t="s">
        <v>286</v>
      </c>
    </row>
    <row r="185" spans="1:5" ht="49.5" x14ac:dyDescent="0.25">
      <c r="A185" s="18">
        <v>127205</v>
      </c>
      <c r="B185" s="18">
        <v>1266</v>
      </c>
      <c r="C185" s="18" t="s">
        <v>197</v>
      </c>
      <c r="D185" s="20">
        <v>74.5</v>
      </c>
      <c r="E185" s="18" t="s">
        <v>287</v>
      </c>
    </row>
    <row r="186" spans="1:5" ht="66" x14ac:dyDescent="0.25">
      <c r="A186" s="18">
        <v>127206</v>
      </c>
      <c r="B186" s="18">
        <v>636</v>
      </c>
      <c r="C186" s="18" t="s">
        <v>288</v>
      </c>
      <c r="D186" s="20">
        <v>995.91</v>
      </c>
      <c r="E186" s="50" t="s">
        <v>289</v>
      </c>
    </row>
    <row r="187" spans="1:5" ht="49.5" x14ac:dyDescent="0.25">
      <c r="A187" s="18">
        <v>127207</v>
      </c>
      <c r="B187" s="18">
        <v>665</v>
      </c>
      <c r="C187" s="18" t="s">
        <v>118</v>
      </c>
      <c r="D187" s="20">
        <v>61.74</v>
      </c>
      <c r="E187" s="22" t="s">
        <v>227</v>
      </c>
    </row>
    <row r="188" spans="1:5" ht="49.5" x14ac:dyDescent="0.25">
      <c r="A188" s="18">
        <v>127208</v>
      </c>
      <c r="B188" s="18">
        <v>679</v>
      </c>
      <c r="C188" s="18" t="s">
        <v>290</v>
      </c>
      <c r="D188" s="20">
        <v>174.4</v>
      </c>
      <c r="E188" s="18" t="s">
        <v>291</v>
      </c>
    </row>
    <row r="189" spans="1:5" ht="165" x14ac:dyDescent="0.25">
      <c r="A189" s="18">
        <v>127209</v>
      </c>
      <c r="B189" s="18">
        <v>234</v>
      </c>
      <c r="C189" s="18" t="s">
        <v>292</v>
      </c>
      <c r="D189" s="20">
        <v>52106.53</v>
      </c>
      <c r="E189" s="42" t="s">
        <v>293</v>
      </c>
    </row>
    <row r="190" spans="1:5" ht="49.5" x14ac:dyDescent="0.25">
      <c r="A190" s="18">
        <v>127210</v>
      </c>
      <c r="B190" s="18">
        <v>691</v>
      </c>
      <c r="C190" s="18" t="s">
        <v>294</v>
      </c>
      <c r="D190" s="20">
        <v>6866.83</v>
      </c>
      <c r="E190" s="23" t="s">
        <v>295</v>
      </c>
    </row>
    <row r="191" spans="1:5" ht="33" x14ac:dyDescent="0.25">
      <c r="A191" s="18">
        <v>127211</v>
      </c>
      <c r="B191" s="18">
        <v>1575</v>
      </c>
      <c r="C191" s="18" t="s">
        <v>131</v>
      </c>
      <c r="D191" s="20">
        <v>925</v>
      </c>
      <c r="E191" s="18" t="s">
        <v>296</v>
      </c>
    </row>
    <row r="192" spans="1:5" ht="33" x14ac:dyDescent="0.25">
      <c r="A192" s="18">
        <v>127212</v>
      </c>
      <c r="B192" s="18">
        <v>151</v>
      </c>
      <c r="C192" s="18" t="s">
        <v>297</v>
      </c>
      <c r="D192" s="20">
        <v>100.95</v>
      </c>
      <c r="E192" s="44" t="s">
        <v>298</v>
      </c>
    </row>
    <row r="193" spans="1:5" ht="66" x14ac:dyDescent="0.25">
      <c r="A193" s="18">
        <v>127213</v>
      </c>
      <c r="B193" s="18">
        <v>154</v>
      </c>
      <c r="C193" s="18" t="s">
        <v>174</v>
      </c>
      <c r="D193" s="20">
        <v>10.97</v>
      </c>
      <c r="E193" s="18" t="s">
        <v>299</v>
      </c>
    </row>
    <row r="194" spans="1:5" ht="33" x14ac:dyDescent="0.25">
      <c r="A194" s="18">
        <v>127214</v>
      </c>
      <c r="B194" s="18">
        <v>160</v>
      </c>
      <c r="C194" s="18" t="s">
        <v>300</v>
      </c>
      <c r="D194" s="20">
        <v>1207.03</v>
      </c>
      <c r="E194" s="18" t="s">
        <v>301</v>
      </c>
    </row>
    <row r="195" spans="1:5" ht="49.5" x14ac:dyDescent="0.25">
      <c r="A195" s="18">
        <v>127215</v>
      </c>
      <c r="B195" s="18">
        <v>1559</v>
      </c>
      <c r="C195" s="18" t="s">
        <v>302</v>
      </c>
      <c r="D195" s="20">
        <v>7812.97</v>
      </c>
      <c r="E195" s="18" t="s">
        <v>303</v>
      </c>
    </row>
    <row r="196" spans="1:5" ht="82.5" x14ac:dyDescent="0.25">
      <c r="A196" s="18">
        <v>127216</v>
      </c>
      <c r="B196" s="18">
        <v>477</v>
      </c>
      <c r="C196" s="18" t="s">
        <v>304</v>
      </c>
      <c r="D196" s="20">
        <v>973.47</v>
      </c>
      <c r="E196" s="18" t="s">
        <v>305</v>
      </c>
    </row>
    <row r="197" spans="1:5" ht="99" x14ac:dyDescent="0.25">
      <c r="A197" s="18">
        <v>127217</v>
      </c>
      <c r="B197" s="18">
        <v>1611</v>
      </c>
      <c r="C197" s="18" t="s">
        <v>75</v>
      </c>
      <c r="D197" s="20">
        <v>62.58</v>
      </c>
      <c r="E197" s="41" t="s">
        <v>306</v>
      </c>
    </row>
    <row r="198" spans="1:5" ht="49.5" x14ac:dyDescent="0.25">
      <c r="A198" s="18">
        <v>127218</v>
      </c>
      <c r="B198" s="18">
        <v>679</v>
      </c>
      <c r="C198" s="18" t="s">
        <v>290</v>
      </c>
      <c r="D198" s="20">
        <v>5341.14</v>
      </c>
      <c r="E198" s="18" t="s">
        <v>307</v>
      </c>
    </row>
    <row r="199" spans="1:5" ht="66" x14ac:dyDescent="0.25">
      <c r="A199" s="18">
        <v>127219</v>
      </c>
      <c r="B199" s="18">
        <v>173</v>
      </c>
      <c r="C199" s="18" t="s">
        <v>308</v>
      </c>
      <c r="D199" s="20">
        <v>4695.51</v>
      </c>
      <c r="E199" s="39" t="s">
        <v>309</v>
      </c>
    </row>
    <row r="200" spans="1:5" ht="33" x14ac:dyDescent="0.25">
      <c r="A200" s="18">
        <v>127220</v>
      </c>
      <c r="B200" s="18">
        <v>168</v>
      </c>
      <c r="C200" s="19" t="s">
        <v>310</v>
      </c>
      <c r="D200" s="20">
        <v>950</v>
      </c>
      <c r="E200" s="18" t="s">
        <v>311</v>
      </c>
    </row>
    <row r="201" spans="1:5" ht="102" customHeight="1" x14ac:dyDescent="0.25">
      <c r="A201" s="18">
        <v>127221</v>
      </c>
      <c r="B201" s="18">
        <v>239</v>
      </c>
      <c r="C201" s="18" t="s">
        <v>312</v>
      </c>
      <c r="D201" s="20">
        <v>102.5</v>
      </c>
      <c r="E201" s="18" t="s">
        <v>313</v>
      </c>
    </row>
    <row r="202" spans="1:5" ht="33" x14ac:dyDescent="0.25">
      <c r="A202" s="18">
        <v>127222</v>
      </c>
      <c r="B202" s="18">
        <v>390</v>
      </c>
      <c r="C202" s="18" t="s">
        <v>105</v>
      </c>
      <c r="D202" s="20">
        <v>488.03</v>
      </c>
      <c r="E202" s="18" t="s">
        <v>314</v>
      </c>
    </row>
    <row r="203" spans="1:5" ht="33" x14ac:dyDescent="0.25">
      <c r="A203" s="18">
        <v>127223</v>
      </c>
      <c r="B203" s="18">
        <v>438</v>
      </c>
      <c r="C203" s="18" t="s">
        <v>69</v>
      </c>
      <c r="D203" s="20">
        <v>161.16999999999999</v>
      </c>
      <c r="E203" s="22" t="s">
        <v>315</v>
      </c>
    </row>
    <row r="204" spans="1:5" ht="49.5" x14ac:dyDescent="0.25">
      <c r="A204" s="18">
        <v>127224</v>
      </c>
      <c r="B204" s="18">
        <v>441</v>
      </c>
      <c r="C204" s="18" t="s">
        <v>316</v>
      </c>
      <c r="D204" s="20">
        <v>30.45</v>
      </c>
      <c r="E204" s="18" t="s">
        <v>317</v>
      </c>
    </row>
    <row r="205" spans="1:5" ht="49.5" x14ac:dyDescent="0.25">
      <c r="A205" s="18">
        <v>127225</v>
      </c>
      <c r="B205" s="18">
        <v>489</v>
      </c>
      <c r="C205" s="18" t="s">
        <v>73</v>
      </c>
      <c r="D205" s="20">
        <v>17.75</v>
      </c>
      <c r="E205" s="18" t="s">
        <v>318</v>
      </c>
    </row>
    <row r="206" spans="1:5" ht="49.5" x14ac:dyDescent="0.25">
      <c r="A206" s="18">
        <v>127226</v>
      </c>
      <c r="B206" s="18">
        <v>1257</v>
      </c>
      <c r="C206" s="19" t="s">
        <v>319</v>
      </c>
      <c r="D206" s="20">
        <v>14.7</v>
      </c>
      <c r="E206" s="22" t="s">
        <v>320</v>
      </c>
    </row>
    <row r="207" spans="1:5" ht="49.5" x14ac:dyDescent="0.25">
      <c r="A207" s="18">
        <v>127227</v>
      </c>
      <c r="B207" s="18">
        <v>585</v>
      </c>
      <c r="C207" s="18" t="s">
        <v>321</v>
      </c>
      <c r="D207" s="20">
        <v>487.9</v>
      </c>
      <c r="E207" s="22" t="s">
        <v>322</v>
      </c>
    </row>
    <row r="208" spans="1:5" ht="66" x14ac:dyDescent="0.25">
      <c r="A208" s="18">
        <v>127228</v>
      </c>
      <c r="B208" s="18">
        <v>991</v>
      </c>
      <c r="C208" s="18" t="s">
        <v>323</v>
      </c>
      <c r="D208" s="20">
        <v>277.61</v>
      </c>
      <c r="E208" s="18" t="s">
        <v>324</v>
      </c>
    </row>
    <row r="209" spans="1:5" ht="36" customHeight="1" x14ac:dyDescent="0.25">
      <c r="A209" s="18">
        <v>127229</v>
      </c>
      <c r="B209" s="18">
        <v>1308</v>
      </c>
      <c r="C209" s="18" t="s">
        <v>120</v>
      </c>
      <c r="D209" s="20">
        <v>385.73</v>
      </c>
      <c r="E209" s="18" t="s">
        <v>325</v>
      </c>
    </row>
    <row r="210" spans="1:5" ht="49.5" x14ac:dyDescent="0.25">
      <c r="A210" s="18">
        <v>127230</v>
      </c>
      <c r="B210" s="18">
        <v>29</v>
      </c>
      <c r="C210" s="18" t="s">
        <v>126</v>
      </c>
      <c r="D210" s="20">
        <v>398.46</v>
      </c>
      <c r="E210" s="18" t="s">
        <v>326</v>
      </c>
    </row>
    <row r="211" spans="1:5" ht="49.5" x14ac:dyDescent="0.25">
      <c r="A211" s="18">
        <v>127231</v>
      </c>
      <c r="B211" s="18">
        <v>1575</v>
      </c>
      <c r="C211" s="18" t="s">
        <v>131</v>
      </c>
      <c r="D211" s="20">
        <v>187.62</v>
      </c>
      <c r="E211" s="18" t="s">
        <v>327</v>
      </c>
    </row>
    <row r="212" spans="1:5" ht="150.75" customHeight="1" x14ac:dyDescent="0.25">
      <c r="A212" s="18">
        <v>127232</v>
      </c>
      <c r="B212" s="18">
        <v>86</v>
      </c>
      <c r="C212" s="18" t="s">
        <v>328</v>
      </c>
      <c r="D212" s="20">
        <v>19278.78</v>
      </c>
      <c r="E212" s="41" t="s">
        <v>329</v>
      </c>
    </row>
    <row r="213" spans="1:5" ht="49.5" x14ac:dyDescent="0.25">
      <c r="A213" s="18">
        <v>127233</v>
      </c>
      <c r="B213" s="18">
        <v>158</v>
      </c>
      <c r="C213" s="18" t="s">
        <v>330</v>
      </c>
      <c r="D213" s="20">
        <v>288.92</v>
      </c>
      <c r="E213" s="18" t="s">
        <v>331</v>
      </c>
    </row>
    <row r="214" spans="1:5" ht="49.5" x14ac:dyDescent="0.25">
      <c r="A214" s="18">
        <v>127234</v>
      </c>
      <c r="B214" s="18">
        <v>1269</v>
      </c>
      <c r="C214" s="18" t="s">
        <v>332</v>
      </c>
      <c r="D214" s="20">
        <v>575</v>
      </c>
      <c r="E214" s="19" t="s">
        <v>333</v>
      </c>
    </row>
    <row r="215" spans="1:5" ht="33" x14ac:dyDescent="0.25">
      <c r="A215" s="18">
        <v>127235</v>
      </c>
      <c r="B215" s="18">
        <v>214</v>
      </c>
      <c r="C215" s="18" t="s">
        <v>334</v>
      </c>
      <c r="D215" s="20">
        <v>116.24</v>
      </c>
      <c r="E215" s="23" t="s">
        <v>214</v>
      </c>
    </row>
    <row r="216" spans="1:5" ht="66" x14ac:dyDescent="0.25">
      <c r="A216" s="18">
        <v>127236</v>
      </c>
      <c r="B216" s="18">
        <v>264</v>
      </c>
      <c r="C216" s="18" t="s">
        <v>231</v>
      </c>
      <c r="D216" s="20">
        <v>919.77</v>
      </c>
      <c r="E216" s="18" t="s">
        <v>335</v>
      </c>
    </row>
    <row r="217" spans="1:5" ht="49.5" x14ac:dyDescent="0.25">
      <c r="A217" s="18">
        <v>127237</v>
      </c>
      <c r="B217" s="18">
        <v>1541</v>
      </c>
      <c r="C217" s="18" t="s">
        <v>336</v>
      </c>
      <c r="D217" s="20">
        <v>128.97</v>
      </c>
      <c r="E217" s="18" t="s">
        <v>337</v>
      </c>
    </row>
    <row r="218" spans="1:5" ht="33" x14ac:dyDescent="0.25">
      <c r="A218" s="18">
        <v>127238</v>
      </c>
      <c r="B218" s="18">
        <v>414</v>
      </c>
      <c r="C218" s="18" t="s">
        <v>248</v>
      </c>
      <c r="D218" s="20">
        <v>64.42</v>
      </c>
      <c r="E218" s="23" t="s">
        <v>338</v>
      </c>
    </row>
    <row r="219" spans="1:5" ht="33" x14ac:dyDescent="0.25">
      <c r="A219" s="18">
        <v>127239</v>
      </c>
      <c r="B219" s="18">
        <v>457</v>
      </c>
      <c r="C219" s="18" t="s">
        <v>183</v>
      </c>
      <c r="D219" s="20">
        <v>406.97</v>
      </c>
      <c r="E219" s="18" t="s">
        <v>184</v>
      </c>
    </row>
    <row r="220" spans="1:5" ht="34.5" customHeight="1" x14ac:dyDescent="0.25">
      <c r="A220" s="18">
        <v>127240</v>
      </c>
      <c r="B220" s="18">
        <v>555</v>
      </c>
      <c r="C220" s="18" t="s">
        <v>339</v>
      </c>
      <c r="D220" s="20">
        <v>2839.42</v>
      </c>
      <c r="E220" s="18" t="s">
        <v>340</v>
      </c>
    </row>
    <row r="221" spans="1:5" ht="49.5" x14ac:dyDescent="0.25">
      <c r="A221" s="18">
        <v>127241</v>
      </c>
      <c r="B221" s="18">
        <v>1733</v>
      </c>
      <c r="C221" s="18" t="s">
        <v>341</v>
      </c>
      <c r="D221" s="20">
        <v>4515</v>
      </c>
      <c r="E221" s="39" t="s">
        <v>342</v>
      </c>
    </row>
    <row r="222" spans="1:5" ht="49.5" x14ac:dyDescent="0.25">
      <c r="A222" s="18">
        <v>127242</v>
      </c>
      <c r="B222" s="18">
        <v>592</v>
      </c>
      <c r="C222" s="18" t="s">
        <v>343</v>
      </c>
      <c r="D222" s="20">
        <v>7434.28</v>
      </c>
      <c r="E222" s="18" t="s">
        <v>344</v>
      </c>
    </row>
    <row r="223" spans="1:5" ht="49.5" x14ac:dyDescent="0.25">
      <c r="A223" s="18">
        <v>127243</v>
      </c>
      <c r="B223" s="18">
        <v>1468</v>
      </c>
      <c r="C223" s="18" t="s">
        <v>172</v>
      </c>
      <c r="D223" s="20">
        <v>16.2</v>
      </c>
      <c r="E223" s="46" t="s">
        <v>345</v>
      </c>
    </row>
    <row r="224" spans="1:5" ht="33" x14ac:dyDescent="0.25">
      <c r="A224" s="18">
        <v>127245</v>
      </c>
      <c r="B224" s="18">
        <v>662</v>
      </c>
      <c r="C224" s="18" t="s">
        <v>346</v>
      </c>
      <c r="D224" s="20">
        <v>1325.66</v>
      </c>
      <c r="E224" s="23" t="s">
        <v>214</v>
      </c>
    </row>
    <row r="225" spans="1:5" ht="66" x14ac:dyDescent="0.25">
      <c r="A225" s="18">
        <v>127246</v>
      </c>
      <c r="B225" s="18">
        <v>17</v>
      </c>
      <c r="C225" s="18" t="s">
        <v>203</v>
      </c>
      <c r="D225" s="20">
        <v>1291.05</v>
      </c>
      <c r="E225" s="22" t="s">
        <v>347</v>
      </c>
    </row>
    <row r="226" spans="1:5" ht="49.5" x14ac:dyDescent="0.25">
      <c r="A226" s="18">
        <v>127249</v>
      </c>
      <c r="B226" s="18">
        <v>253</v>
      </c>
      <c r="C226" s="18" t="s">
        <v>148</v>
      </c>
      <c r="D226" s="20">
        <v>750.42</v>
      </c>
      <c r="E226" s="39" t="s">
        <v>348</v>
      </c>
    </row>
    <row r="227" spans="1:5" ht="33" x14ac:dyDescent="0.25">
      <c r="A227" s="18">
        <v>127251</v>
      </c>
      <c r="B227" s="18">
        <v>1511</v>
      </c>
      <c r="C227" s="18" t="s">
        <v>349</v>
      </c>
      <c r="D227" s="20">
        <v>1087.55</v>
      </c>
      <c r="E227" s="25" t="s">
        <v>214</v>
      </c>
    </row>
    <row r="228" spans="1:5" ht="66" x14ac:dyDescent="0.25">
      <c r="A228" s="18">
        <v>127252</v>
      </c>
      <c r="B228" s="18">
        <v>1407</v>
      </c>
      <c r="C228" s="18" t="s">
        <v>350</v>
      </c>
      <c r="D228" s="20">
        <v>18581.62</v>
      </c>
      <c r="E228" s="22" t="s">
        <v>351</v>
      </c>
    </row>
    <row r="229" spans="1:5" ht="49.5" x14ac:dyDescent="0.25">
      <c r="A229" s="18">
        <v>127253</v>
      </c>
      <c r="B229" s="18">
        <v>821</v>
      </c>
      <c r="C229" s="18" t="s">
        <v>111</v>
      </c>
      <c r="D229" s="20">
        <v>814.4</v>
      </c>
      <c r="E229" s="18" t="s">
        <v>352</v>
      </c>
    </row>
    <row r="230" spans="1:5" ht="49.5" customHeight="1" x14ac:dyDescent="0.25">
      <c r="A230" s="18">
        <v>127254</v>
      </c>
      <c r="B230" s="18">
        <v>489</v>
      </c>
      <c r="C230" s="18" t="s">
        <v>73</v>
      </c>
      <c r="D230" s="20">
        <v>362.89</v>
      </c>
      <c r="E230" s="49" t="s">
        <v>353</v>
      </c>
    </row>
    <row r="231" spans="1:5" ht="66" x14ac:dyDescent="0.25">
      <c r="A231" s="18">
        <v>127256</v>
      </c>
      <c r="B231" s="18">
        <v>1611</v>
      </c>
      <c r="C231" s="18" t="s">
        <v>75</v>
      </c>
      <c r="D231" s="20">
        <v>31.29</v>
      </c>
      <c r="E231" s="41" t="s">
        <v>76</v>
      </c>
    </row>
    <row r="232" spans="1:5" ht="66.75" customHeight="1" x14ac:dyDescent="0.25">
      <c r="A232" s="18">
        <v>127257</v>
      </c>
      <c r="B232" s="18">
        <v>596</v>
      </c>
      <c r="C232" s="18" t="s">
        <v>354</v>
      </c>
      <c r="D232" s="20">
        <v>322.5</v>
      </c>
      <c r="E232" s="49" t="s">
        <v>355</v>
      </c>
    </row>
    <row r="233" spans="1:5" ht="33" x14ac:dyDescent="0.25">
      <c r="A233" s="18">
        <v>127258</v>
      </c>
      <c r="B233" s="18">
        <v>1706</v>
      </c>
      <c r="C233" s="18" t="s">
        <v>356</v>
      </c>
      <c r="D233" s="20">
        <v>859.2</v>
      </c>
      <c r="E233" s="25" t="s">
        <v>357</v>
      </c>
    </row>
    <row r="234" spans="1:5" ht="115.5" x14ac:dyDescent="0.25">
      <c r="A234" s="18">
        <v>127260</v>
      </c>
      <c r="B234" s="18">
        <v>1308</v>
      </c>
      <c r="C234" s="18" t="s">
        <v>120</v>
      </c>
      <c r="D234" s="20">
        <v>192.16</v>
      </c>
      <c r="E234" s="39" t="s">
        <v>358</v>
      </c>
    </row>
    <row r="235" spans="1:5" ht="231" x14ac:dyDescent="0.25">
      <c r="A235" s="18">
        <v>127261</v>
      </c>
      <c r="B235" s="18">
        <v>14</v>
      </c>
      <c r="C235" s="18" t="s">
        <v>122</v>
      </c>
      <c r="D235" s="20">
        <v>139.21</v>
      </c>
      <c r="E235" s="18" t="s">
        <v>359</v>
      </c>
    </row>
    <row r="236" spans="1:5" ht="118.5" customHeight="1" x14ac:dyDescent="0.25">
      <c r="A236" s="18">
        <v>127262</v>
      </c>
      <c r="B236" s="18">
        <v>19</v>
      </c>
      <c r="C236" s="18" t="s">
        <v>124</v>
      </c>
      <c r="D236" s="20">
        <v>491.58</v>
      </c>
      <c r="E236" s="18" t="s">
        <v>360</v>
      </c>
    </row>
    <row r="237" spans="1:5" ht="34.5" customHeight="1" x14ac:dyDescent="0.25">
      <c r="A237" s="18">
        <v>127263</v>
      </c>
      <c r="B237" s="18">
        <v>24</v>
      </c>
      <c r="C237" s="18" t="s">
        <v>56</v>
      </c>
      <c r="D237" s="20">
        <v>84.84</v>
      </c>
      <c r="E237" s="51" t="s">
        <v>361</v>
      </c>
    </row>
    <row r="238" spans="1:5" ht="66" x14ac:dyDescent="0.25">
      <c r="A238" s="18">
        <v>127264</v>
      </c>
      <c r="B238" s="18">
        <v>920</v>
      </c>
      <c r="C238" s="18" t="s">
        <v>362</v>
      </c>
      <c r="D238" s="20">
        <v>28762.92</v>
      </c>
      <c r="E238" s="19" t="s">
        <v>363</v>
      </c>
    </row>
    <row r="239" spans="1:5" ht="53.25" customHeight="1" x14ac:dyDescent="0.25">
      <c r="A239" s="18">
        <v>127265</v>
      </c>
      <c r="B239" s="18">
        <v>1877</v>
      </c>
      <c r="C239" s="18" t="s">
        <v>364</v>
      </c>
      <c r="D239" s="20">
        <v>135</v>
      </c>
      <c r="E239" s="22" t="s">
        <v>365</v>
      </c>
    </row>
    <row r="240" spans="1:5" ht="49.5" x14ac:dyDescent="0.25">
      <c r="A240" s="18">
        <v>127266</v>
      </c>
      <c r="B240" s="18">
        <v>1575</v>
      </c>
      <c r="C240" s="18" t="s">
        <v>131</v>
      </c>
      <c r="D240" s="20">
        <v>33.75</v>
      </c>
      <c r="E240" s="18" t="s">
        <v>366</v>
      </c>
    </row>
    <row r="241" spans="1:5" ht="132" x14ac:dyDescent="0.25">
      <c r="A241" s="18">
        <v>127267</v>
      </c>
      <c r="B241" s="18">
        <v>86</v>
      </c>
      <c r="C241" s="18" t="s">
        <v>328</v>
      </c>
      <c r="D241" s="20">
        <v>2786.94</v>
      </c>
      <c r="E241" s="41" t="s">
        <v>367</v>
      </c>
    </row>
    <row r="242" spans="1:5" ht="49.5" x14ac:dyDescent="0.25">
      <c r="A242" s="18">
        <v>127268</v>
      </c>
      <c r="B242" s="18">
        <v>1612</v>
      </c>
      <c r="C242" s="18" t="s">
        <v>86</v>
      </c>
      <c r="D242" s="20">
        <v>300</v>
      </c>
      <c r="E242" s="41" t="s">
        <v>368</v>
      </c>
    </row>
    <row r="243" spans="1:5" ht="82.5" x14ac:dyDescent="0.25">
      <c r="A243" s="18">
        <v>127269</v>
      </c>
      <c r="B243" s="18">
        <v>90</v>
      </c>
      <c r="C243" s="18" t="s">
        <v>369</v>
      </c>
      <c r="D243" s="20">
        <v>157.4</v>
      </c>
      <c r="E243" s="18" t="s">
        <v>370</v>
      </c>
    </row>
    <row r="244" spans="1:5" ht="49.5" x14ac:dyDescent="0.25">
      <c r="A244" s="18">
        <v>127270</v>
      </c>
      <c r="B244" s="18">
        <v>145</v>
      </c>
      <c r="C244" s="18" t="s">
        <v>141</v>
      </c>
      <c r="D244" s="20">
        <v>75</v>
      </c>
      <c r="E244" s="18" t="s">
        <v>371</v>
      </c>
    </row>
    <row r="245" spans="1:5" ht="49.5" x14ac:dyDescent="0.25">
      <c r="A245" s="18">
        <v>127271</v>
      </c>
      <c r="B245" s="18">
        <v>158</v>
      </c>
      <c r="C245" s="18" t="s">
        <v>330</v>
      </c>
      <c r="D245" s="20">
        <v>285.3</v>
      </c>
      <c r="E245" s="18" t="s">
        <v>372</v>
      </c>
    </row>
    <row r="246" spans="1:5" ht="99" x14ac:dyDescent="0.25">
      <c r="A246" s="18">
        <v>127272</v>
      </c>
      <c r="B246" s="18">
        <v>174</v>
      </c>
      <c r="C246" s="18" t="s">
        <v>93</v>
      </c>
      <c r="D246" s="20">
        <v>132</v>
      </c>
      <c r="E246" s="18" t="s">
        <v>373</v>
      </c>
    </row>
    <row r="247" spans="1:5" ht="132" x14ac:dyDescent="0.25">
      <c r="A247" s="18">
        <v>127273</v>
      </c>
      <c r="B247" s="18">
        <v>1034</v>
      </c>
      <c r="C247" s="18" t="s">
        <v>95</v>
      </c>
      <c r="D247" s="20">
        <v>81.349999999999994</v>
      </c>
      <c r="E247" s="18" t="s">
        <v>374</v>
      </c>
    </row>
    <row r="248" spans="1:5" ht="33" x14ac:dyDescent="0.25">
      <c r="A248" s="18">
        <v>127274</v>
      </c>
      <c r="B248" s="18">
        <v>236</v>
      </c>
      <c r="C248" s="18" t="s">
        <v>375</v>
      </c>
      <c r="D248" s="20">
        <v>333.7</v>
      </c>
      <c r="E248" s="25" t="s">
        <v>214</v>
      </c>
    </row>
    <row r="249" spans="1:5" ht="132" x14ac:dyDescent="0.25">
      <c r="A249" s="18">
        <v>127275</v>
      </c>
      <c r="B249" s="18">
        <v>253</v>
      </c>
      <c r="C249" s="18" t="s">
        <v>148</v>
      </c>
      <c r="D249" s="20">
        <v>199.92</v>
      </c>
      <c r="E249" s="18" t="s">
        <v>376</v>
      </c>
    </row>
    <row r="250" spans="1:5" ht="82.5" x14ac:dyDescent="0.25">
      <c r="A250" s="18">
        <v>127276</v>
      </c>
      <c r="B250" s="18">
        <v>257</v>
      </c>
      <c r="C250" s="18" t="s">
        <v>229</v>
      </c>
      <c r="D250" s="20">
        <v>78.75</v>
      </c>
      <c r="E250" s="18" t="s">
        <v>377</v>
      </c>
    </row>
    <row r="251" spans="1:5" ht="49.5" x14ac:dyDescent="0.25">
      <c r="A251" s="18">
        <v>127277</v>
      </c>
      <c r="B251" s="18">
        <v>271</v>
      </c>
      <c r="C251" s="18" t="s">
        <v>378</v>
      </c>
      <c r="D251" s="20">
        <v>158.4</v>
      </c>
      <c r="E251" s="39" t="s">
        <v>379</v>
      </c>
    </row>
    <row r="252" spans="1:5" ht="49.5" x14ac:dyDescent="0.25">
      <c r="A252" s="18">
        <v>127278</v>
      </c>
      <c r="B252" s="18">
        <v>1105</v>
      </c>
      <c r="C252" s="18" t="s">
        <v>97</v>
      </c>
      <c r="D252" s="20">
        <v>117.94</v>
      </c>
      <c r="E252" s="18" t="s">
        <v>380</v>
      </c>
    </row>
    <row r="253" spans="1:5" ht="181.5" x14ac:dyDescent="0.25">
      <c r="A253" s="18">
        <v>127279</v>
      </c>
      <c r="B253" s="18">
        <v>293</v>
      </c>
      <c r="C253" s="18" t="s">
        <v>99</v>
      </c>
      <c r="D253" s="20">
        <v>263.52999999999997</v>
      </c>
      <c r="E253" s="43" t="s">
        <v>381</v>
      </c>
    </row>
    <row r="254" spans="1:5" ht="49.5" x14ac:dyDescent="0.25">
      <c r="A254" s="18">
        <v>127280</v>
      </c>
      <c r="B254" s="18">
        <v>295</v>
      </c>
      <c r="C254" s="18" t="s">
        <v>382</v>
      </c>
      <c r="D254" s="20">
        <v>763.83</v>
      </c>
      <c r="E254" s="18" t="s">
        <v>383</v>
      </c>
    </row>
    <row r="255" spans="1:5" ht="49.5" x14ac:dyDescent="0.25">
      <c r="A255" s="18">
        <v>127281</v>
      </c>
      <c r="B255" s="18">
        <v>312</v>
      </c>
      <c r="C255" s="18" t="s">
        <v>384</v>
      </c>
      <c r="D255" s="20">
        <v>1524.4</v>
      </c>
      <c r="E255" s="18" t="s">
        <v>385</v>
      </c>
    </row>
    <row r="256" spans="1:5" ht="49.5" x14ac:dyDescent="0.25">
      <c r="A256" s="18">
        <v>127282</v>
      </c>
      <c r="B256" s="18">
        <v>315</v>
      </c>
      <c r="C256" s="18" t="s">
        <v>386</v>
      </c>
      <c r="D256" s="20">
        <v>160.18</v>
      </c>
      <c r="E256" s="18" t="s">
        <v>387</v>
      </c>
    </row>
    <row r="257" spans="1:5" ht="68.25" customHeight="1" x14ac:dyDescent="0.25">
      <c r="A257" s="18">
        <v>127283</v>
      </c>
      <c r="B257" s="18">
        <v>588</v>
      </c>
      <c r="C257" s="18" t="s">
        <v>152</v>
      </c>
      <c r="D257" s="20">
        <v>96.3</v>
      </c>
      <c r="E257" s="18" t="s">
        <v>388</v>
      </c>
    </row>
    <row r="258" spans="1:5" ht="16.5" x14ac:dyDescent="0.25">
      <c r="A258" s="18">
        <v>127284</v>
      </c>
      <c r="B258" s="18">
        <v>342</v>
      </c>
      <c r="C258" s="18" t="s">
        <v>389</v>
      </c>
      <c r="D258" s="20">
        <v>54.67</v>
      </c>
      <c r="E258" s="18" t="s">
        <v>390</v>
      </c>
    </row>
    <row r="259" spans="1:5" ht="49.5" x14ac:dyDescent="0.25">
      <c r="A259" s="18">
        <v>127285</v>
      </c>
      <c r="B259" s="18">
        <v>393</v>
      </c>
      <c r="C259" s="18" t="s">
        <v>155</v>
      </c>
      <c r="D259" s="20">
        <v>68.13</v>
      </c>
      <c r="E259" s="18" t="s">
        <v>391</v>
      </c>
    </row>
    <row r="260" spans="1:5" ht="231" x14ac:dyDescent="0.25">
      <c r="A260" s="18">
        <v>127286</v>
      </c>
      <c r="B260" s="18">
        <v>425</v>
      </c>
      <c r="C260" s="18" t="s">
        <v>66</v>
      </c>
      <c r="D260" s="20">
        <v>233.59</v>
      </c>
      <c r="E260" s="39" t="s">
        <v>392</v>
      </c>
    </row>
    <row r="261" spans="1:5" ht="99" x14ac:dyDescent="0.25">
      <c r="A261" s="18">
        <v>127287</v>
      </c>
      <c r="B261" s="18">
        <v>441</v>
      </c>
      <c r="C261" s="18" t="s">
        <v>316</v>
      </c>
      <c r="D261" s="20">
        <v>906.04</v>
      </c>
      <c r="E261" s="18" t="s">
        <v>393</v>
      </c>
    </row>
    <row r="262" spans="1:5" ht="99" x14ac:dyDescent="0.25">
      <c r="A262" s="18">
        <v>127288</v>
      </c>
      <c r="B262" s="18">
        <v>454</v>
      </c>
      <c r="C262" s="18" t="s">
        <v>109</v>
      </c>
      <c r="D262" s="20">
        <v>201.98</v>
      </c>
      <c r="E262" s="18" t="s">
        <v>394</v>
      </c>
    </row>
    <row r="263" spans="1:5" ht="49.5" x14ac:dyDescent="0.25">
      <c r="A263" s="18">
        <v>127289</v>
      </c>
      <c r="B263" s="18">
        <v>467</v>
      </c>
      <c r="C263" s="18" t="s">
        <v>264</v>
      </c>
      <c r="D263" s="20">
        <v>81.489999999999995</v>
      </c>
      <c r="E263" s="19" t="s">
        <v>395</v>
      </c>
    </row>
    <row r="264" spans="1:5" ht="49.5" x14ac:dyDescent="0.25">
      <c r="A264" s="18">
        <v>127290</v>
      </c>
      <c r="B264" s="18">
        <v>1861</v>
      </c>
      <c r="C264" s="18" t="s">
        <v>271</v>
      </c>
      <c r="D264" s="20">
        <v>242.29</v>
      </c>
      <c r="E264" s="18" t="s">
        <v>396</v>
      </c>
    </row>
    <row r="265" spans="1:5" ht="49.5" x14ac:dyDescent="0.25">
      <c r="A265" s="18">
        <v>127291</v>
      </c>
      <c r="B265" s="18">
        <v>519</v>
      </c>
      <c r="C265" s="18" t="s">
        <v>189</v>
      </c>
      <c r="D265" s="20">
        <v>25.03</v>
      </c>
      <c r="E265" s="18" t="s">
        <v>397</v>
      </c>
    </row>
    <row r="266" spans="1:5" ht="82.5" x14ac:dyDescent="0.25">
      <c r="A266" s="18">
        <v>127292</v>
      </c>
      <c r="B266" s="18">
        <v>791</v>
      </c>
      <c r="C266" s="18" t="s">
        <v>398</v>
      </c>
      <c r="D266" s="20">
        <v>601.24</v>
      </c>
      <c r="E266" s="18" t="s">
        <v>399</v>
      </c>
    </row>
    <row r="267" spans="1:5" ht="49.5" x14ac:dyDescent="0.25">
      <c r="A267" s="18">
        <v>127293</v>
      </c>
      <c r="B267" s="18">
        <v>594</v>
      </c>
      <c r="C267" s="18" t="s">
        <v>400</v>
      </c>
      <c r="D267" s="20">
        <v>14.1</v>
      </c>
      <c r="E267" s="18" t="s">
        <v>401</v>
      </c>
    </row>
    <row r="268" spans="1:5" ht="49.5" x14ac:dyDescent="0.25">
      <c r="A268" s="18">
        <v>127294</v>
      </c>
      <c r="B268" s="18">
        <v>1266</v>
      </c>
      <c r="C268" s="18" t="s">
        <v>197</v>
      </c>
      <c r="D268" s="20">
        <v>103.39</v>
      </c>
      <c r="E268" s="18" t="s">
        <v>402</v>
      </c>
    </row>
    <row r="269" spans="1:5" ht="99" x14ac:dyDescent="0.25">
      <c r="A269" s="18">
        <v>127295</v>
      </c>
      <c r="B269" s="18">
        <v>1879</v>
      </c>
      <c r="C269" s="18" t="s">
        <v>403</v>
      </c>
      <c r="D269" s="20">
        <v>160.94999999999999</v>
      </c>
      <c r="E269" s="19" t="s">
        <v>404</v>
      </c>
    </row>
    <row r="270" spans="1:5" ht="49.5" x14ac:dyDescent="0.25">
      <c r="A270" s="18">
        <v>127296</v>
      </c>
      <c r="B270" s="18">
        <v>646</v>
      </c>
      <c r="C270" s="19" t="s">
        <v>405</v>
      </c>
      <c r="D270" s="20">
        <v>23.76</v>
      </c>
      <c r="E270" s="18" t="s">
        <v>406</v>
      </c>
    </row>
    <row r="271" spans="1:5" ht="165" x14ac:dyDescent="0.25">
      <c r="A271" s="18">
        <v>127297</v>
      </c>
      <c r="B271" s="18">
        <v>1630</v>
      </c>
      <c r="C271" s="18" t="s">
        <v>407</v>
      </c>
      <c r="D271" s="20">
        <v>9970.81</v>
      </c>
      <c r="E271" s="22" t="s">
        <v>408</v>
      </c>
    </row>
    <row r="272" spans="1:5" ht="33" x14ac:dyDescent="0.25">
      <c r="A272" s="18">
        <v>127298</v>
      </c>
      <c r="B272" s="18">
        <v>670</v>
      </c>
      <c r="C272" s="18" t="s">
        <v>409</v>
      </c>
      <c r="D272" s="20">
        <v>6401.51</v>
      </c>
      <c r="E272" s="22" t="s">
        <v>410</v>
      </c>
    </row>
    <row r="273" spans="1:5" ht="49.5" x14ac:dyDescent="0.25">
      <c r="A273" s="18">
        <v>127299</v>
      </c>
      <c r="B273" s="18">
        <v>19</v>
      </c>
      <c r="C273" s="18" t="s">
        <v>124</v>
      </c>
      <c r="D273" s="20">
        <v>204.22</v>
      </c>
      <c r="E273" s="39" t="s">
        <v>411</v>
      </c>
    </row>
    <row r="274" spans="1:5" ht="66" x14ac:dyDescent="0.25">
      <c r="A274" s="18">
        <v>127300</v>
      </c>
      <c r="B274" s="18">
        <v>1863</v>
      </c>
      <c r="C274" s="18" t="s">
        <v>205</v>
      </c>
      <c r="D274" s="20">
        <v>1120.6400000000001</v>
      </c>
      <c r="E274" s="18" t="s">
        <v>412</v>
      </c>
    </row>
    <row r="275" spans="1:5" ht="49.5" x14ac:dyDescent="0.25">
      <c r="A275" s="18">
        <v>127301</v>
      </c>
      <c r="B275" s="18">
        <v>1256</v>
      </c>
      <c r="C275" s="18" t="s">
        <v>413</v>
      </c>
      <c r="D275" s="20">
        <v>1772.5</v>
      </c>
      <c r="E275" s="18" t="s">
        <v>414</v>
      </c>
    </row>
    <row r="276" spans="1:5" ht="66" x14ac:dyDescent="0.25">
      <c r="A276" s="18">
        <v>127302</v>
      </c>
      <c r="B276" s="18">
        <v>64</v>
      </c>
      <c r="C276" s="18" t="s">
        <v>209</v>
      </c>
      <c r="D276" s="20">
        <v>609.17999999999995</v>
      </c>
      <c r="E276" s="18" t="s">
        <v>415</v>
      </c>
    </row>
    <row r="277" spans="1:5" ht="132" x14ac:dyDescent="0.25">
      <c r="A277" s="18">
        <v>127303</v>
      </c>
      <c r="B277" s="18">
        <v>1822</v>
      </c>
      <c r="C277" s="18" t="s">
        <v>416</v>
      </c>
      <c r="D277" s="20">
        <v>12821.16</v>
      </c>
      <c r="E277" s="19" t="s">
        <v>417</v>
      </c>
    </row>
    <row r="278" spans="1:5" ht="49.5" x14ac:dyDescent="0.25">
      <c r="A278" s="18">
        <v>127305</v>
      </c>
      <c r="B278" s="18">
        <v>271</v>
      </c>
      <c r="C278" s="18" t="s">
        <v>378</v>
      </c>
      <c r="D278" s="20">
        <v>704.23</v>
      </c>
      <c r="E278" s="39" t="s">
        <v>418</v>
      </c>
    </row>
    <row r="279" spans="1:5" ht="33" x14ac:dyDescent="0.25">
      <c r="A279" s="18">
        <v>127307</v>
      </c>
      <c r="B279" s="18">
        <v>1777</v>
      </c>
      <c r="C279" s="18" t="s">
        <v>419</v>
      </c>
      <c r="D279" s="20">
        <v>4895</v>
      </c>
      <c r="E279" s="19" t="s">
        <v>420</v>
      </c>
    </row>
    <row r="280" spans="1:5" ht="84.75" customHeight="1" x14ac:dyDescent="0.25">
      <c r="A280" s="18">
        <v>127309</v>
      </c>
      <c r="B280" s="18">
        <v>1099</v>
      </c>
      <c r="C280" s="18" t="s">
        <v>421</v>
      </c>
      <c r="D280" s="20">
        <v>154.9</v>
      </c>
      <c r="E280" s="51" t="s">
        <v>422</v>
      </c>
    </row>
    <row r="281" spans="1:5" ht="49.5" x14ac:dyDescent="0.25">
      <c r="A281" s="18">
        <v>127310</v>
      </c>
      <c r="B281" s="18">
        <v>542</v>
      </c>
      <c r="C281" s="18" t="s">
        <v>423</v>
      </c>
      <c r="D281" s="20">
        <v>129.54</v>
      </c>
      <c r="E281" s="39" t="s">
        <v>424</v>
      </c>
    </row>
    <row r="282" spans="1:5" ht="49.5" x14ac:dyDescent="0.25">
      <c r="A282" s="18">
        <v>127311</v>
      </c>
      <c r="B282" s="18">
        <v>674</v>
      </c>
      <c r="C282" s="18" t="s">
        <v>425</v>
      </c>
      <c r="D282" s="20">
        <v>313.12</v>
      </c>
      <c r="E282" s="18" t="s">
        <v>426</v>
      </c>
    </row>
    <row r="283" spans="1:5" ht="214.5" x14ac:dyDescent="0.25">
      <c r="A283" s="18">
        <v>127312</v>
      </c>
      <c r="B283" s="18">
        <v>64</v>
      </c>
      <c r="C283" s="18" t="s">
        <v>209</v>
      </c>
      <c r="D283" s="20">
        <v>149.13</v>
      </c>
      <c r="E283" s="19" t="s">
        <v>427</v>
      </c>
    </row>
    <row r="284" spans="1:5" ht="99" x14ac:dyDescent="0.25">
      <c r="A284" s="18">
        <v>127313</v>
      </c>
      <c r="B284" s="18">
        <v>264</v>
      </c>
      <c r="C284" s="18" t="s">
        <v>231</v>
      </c>
      <c r="D284" s="20">
        <v>281.86</v>
      </c>
      <c r="E284" s="43" t="s">
        <v>428</v>
      </c>
    </row>
    <row r="285" spans="1:5" ht="35.25" customHeight="1" x14ac:dyDescent="0.25">
      <c r="A285" s="18">
        <v>127314</v>
      </c>
      <c r="B285" s="18">
        <v>1279</v>
      </c>
      <c r="C285" s="18" t="s">
        <v>241</v>
      </c>
      <c r="D285" s="20">
        <v>367</v>
      </c>
      <c r="E285" s="19" t="s">
        <v>429</v>
      </c>
    </row>
    <row r="286" spans="1:5" ht="33" x14ac:dyDescent="0.25">
      <c r="A286" s="18">
        <v>127315</v>
      </c>
      <c r="B286" s="18">
        <v>438</v>
      </c>
      <c r="C286" s="18" t="s">
        <v>69</v>
      </c>
      <c r="D286" s="20">
        <v>54.56</v>
      </c>
      <c r="E286" s="49" t="s">
        <v>430</v>
      </c>
    </row>
    <row r="287" spans="1:5" ht="35.25" customHeight="1" x14ac:dyDescent="0.25">
      <c r="A287" s="18">
        <v>127316</v>
      </c>
      <c r="B287" s="18">
        <v>489</v>
      </c>
      <c r="C287" s="18" t="s">
        <v>73</v>
      </c>
      <c r="D287" s="20">
        <v>169.84</v>
      </c>
      <c r="E287" s="49" t="s">
        <v>431</v>
      </c>
    </row>
    <row r="288" spans="1:5" ht="33" x14ac:dyDescent="0.25">
      <c r="A288" s="18">
        <v>127317</v>
      </c>
      <c r="B288" s="18">
        <v>690</v>
      </c>
      <c r="C288" s="18" t="s">
        <v>432</v>
      </c>
      <c r="D288" s="20">
        <v>590.55999999999995</v>
      </c>
      <c r="E288" s="18" t="s">
        <v>433</v>
      </c>
    </row>
    <row r="289" spans="1:6" ht="33" x14ac:dyDescent="0.25">
      <c r="A289" s="18">
        <v>127318</v>
      </c>
      <c r="B289" s="18">
        <v>694</v>
      </c>
      <c r="C289" s="18" t="s">
        <v>434</v>
      </c>
      <c r="D289" s="20">
        <v>1197.04</v>
      </c>
      <c r="E289" s="18" t="s">
        <v>435</v>
      </c>
    </row>
    <row r="290" spans="1:6" ht="33" x14ac:dyDescent="0.25">
      <c r="A290" s="18">
        <v>127319</v>
      </c>
      <c r="B290" s="18">
        <v>4</v>
      </c>
      <c r="C290" s="18" t="s">
        <v>201</v>
      </c>
      <c r="D290" s="20">
        <v>381</v>
      </c>
      <c r="E290" s="18" t="s">
        <v>436</v>
      </c>
      <c r="F290" s="2" t="s">
        <v>5</v>
      </c>
    </row>
    <row r="291" spans="1:6" ht="99" x14ac:dyDescent="0.25">
      <c r="A291" s="18">
        <v>127320</v>
      </c>
      <c r="B291" s="18">
        <v>55</v>
      </c>
      <c r="C291" s="18" t="s">
        <v>437</v>
      </c>
      <c r="D291" s="20">
        <v>127</v>
      </c>
      <c r="E291" s="39" t="s">
        <v>438</v>
      </c>
    </row>
    <row r="292" spans="1:6" ht="33" x14ac:dyDescent="0.25">
      <c r="A292" s="18">
        <v>127321</v>
      </c>
      <c r="B292" s="18">
        <v>1612</v>
      </c>
      <c r="C292" s="18" t="s">
        <v>86</v>
      </c>
      <c r="D292" s="20">
        <v>134.99</v>
      </c>
      <c r="E292" s="18" t="s">
        <v>439</v>
      </c>
    </row>
    <row r="293" spans="1:6" ht="36.75" customHeight="1" x14ac:dyDescent="0.25">
      <c r="A293" s="18">
        <v>127322</v>
      </c>
      <c r="B293" s="18">
        <v>140</v>
      </c>
      <c r="C293" s="18" t="s">
        <v>62</v>
      </c>
      <c r="D293" s="20">
        <v>42.85</v>
      </c>
      <c r="E293" s="40" t="s">
        <v>440</v>
      </c>
    </row>
    <row r="294" spans="1:6" ht="49.5" x14ac:dyDescent="0.25">
      <c r="A294" s="18">
        <v>127323</v>
      </c>
      <c r="B294" s="18">
        <v>180</v>
      </c>
      <c r="C294" s="18" t="s">
        <v>441</v>
      </c>
      <c r="D294" s="20">
        <v>4839.2299999999996</v>
      </c>
      <c r="E294" s="19" t="s">
        <v>442</v>
      </c>
    </row>
    <row r="295" spans="1:6" ht="49.5" x14ac:dyDescent="0.25">
      <c r="A295" s="18">
        <v>127324</v>
      </c>
      <c r="B295" s="18">
        <v>1562</v>
      </c>
      <c r="C295" s="18" t="s">
        <v>443</v>
      </c>
      <c r="D295" s="20">
        <v>30</v>
      </c>
      <c r="E295" s="22" t="s">
        <v>444</v>
      </c>
    </row>
    <row r="296" spans="1:6" ht="66" x14ac:dyDescent="0.25">
      <c r="A296" s="18">
        <v>127325</v>
      </c>
      <c r="B296" s="18">
        <v>1758</v>
      </c>
      <c r="C296" s="18" t="s">
        <v>445</v>
      </c>
      <c r="D296" s="20">
        <v>156</v>
      </c>
      <c r="E296" s="22" t="s">
        <v>446</v>
      </c>
    </row>
    <row r="297" spans="1:6" ht="49.5" x14ac:dyDescent="0.25">
      <c r="A297" s="18">
        <v>127326</v>
      </c>
      <c r="B297" s="18">
        <v>821</v>
      </c>
      <c r="C297" s="18" t="s">
        <v>111</v>
      </c>
      <c r="D297" s="20">
        <v>814.4</v>
      </c>
      <c r="E297" s="18" t="s">
        <v>447</v>
      </c>
    </row>
    <row r="298" spans="1:6" ht="33" x14ac:dyDescent="0.25">
      <c r="A298" s="18">
        <v>127327</v>
      </c>
      <c r="B298" s="18">
        <v>506</v>
      </c>
      <c r="C298" s="18" t="s">
        <v>77</v>
      </c>
      <c r="D298" s="20">
        <v>45.58</v>
      </c>
      <c r="E298" s="39" t="s">
        <v>448</v>
      </c>
    </row>
    <row r="299" spans="1:6" ht="66" x14ac:dyDescent="0.25">
      <c r="A299" s="18">
        <v>127328</v>
      </c>
      <c r="B299" s="18">
        <v>791</v>
      </c>
      <c r="C299" s="18" t="s">
        <v>398</v>
      </c>
      <c r="D299" s="20">
        <v>1149.8</v>
      </c>
      <c r="E299" s="18" t="s">
        <v>449</v>
      </c>
    </row>
    <row r="300" spans="1:6" ht="66" x14ac:dyDescent="0.25">
      <c r="A300" s="18">
        <v>127329</v>
      </c>
      <c r="B300" s="18">
        <v>991</v>
      </c>
      <c r="C300" s="18" t="s">
        <v>323</v>
      </c>
      <c r="D300" s="20">
        <v>837.05</v>
      </c>
      <c r="E300" s="39" t="s">
        <v>450</v>
      </c>
    </row>
    <row r="301" spans="1:6" ht="49.5" x14ac:dyDescent="0.25">
      <c r="A301" s="18">
        <v>127330</v>
      </c>
      <c r="B301" s="18">
        <v>1802</v>
      </c>
      <c r="C301" s="18" t="s">
        <v>451</v>
      </c>
      <c r="D301" s="20">
        <v>179.74</v>
      </c>
      <c r="E301" s="44" t="s">
        <v>452</v>
      </c>
    </row>
    <row r="302" spans="1:6" ht="33" x14ac:dyDescent="0.25">
      <c r="A302" s="18">
        <v>127331</v>
      </c>
      <c r="B302" s="18">
        <v>1872</v>
      </c>
      <c r="C302" s="18" t="s">
        <v>453</v>
      </c>
      <c r="D302" s="20">
        <v>6</v>
      </c>
      <c r="E302" s="51" t="s">
        <v>454</v>
      </c>
    </row>
    <row r="303" spans="1:6" ht="82.5" x14ac:dyDescent="0.25">
      <c r="A303" s="18">
        <v>127332</v>
      </c>
      <c r="B303" s="18">
        <v>100</v>
      </c>
      <c r="C303" s="18" t="s">
        <v>455</v>
      </c>
      <c r="D303" s="20">
        <v>149.19</v>
      </c>
      <c r="E303" s="24" t="s">
        <v>456</v>
      </c>
    </row>
    <row r="304" spans="1:6" ht="200.25" customHeight="1" x14ac:dyDescent="0.25">
      <c r="A304" s="18">
        <v>127333</v>
      </c>
      <c r="B304" s="18">
        <v>174</v>
      </c>
      <c r="C304" s="18" t="s">
        <v>93</v>
      </c>
      <c r="D304" s="20">
        <v>244.6</v>
      </c>
      <c r="E304" s="18" t="s">
        <v>457</v>
      </c>
    </row>
    <row r="305" spans="1:5" ht="99" x14ac:dyDescent="0.25">
      <c r="A305" s="18">
        <v>127334</v>
      </c>
      <c r="B305" s="18">
        <v>1034</v>
      </c>
      <c r="C305" s="18" t="s">
        <v>95</v>
      </c>
      <c r="D305" s="20">
        <v>60.9</v>
      </c>
      <c r="E305" s="18" t="s">
        <v>458</v>
      </c>
    </row>
    <row r="306" spans="1:5" ht="50.25" customHeight="1" x14ac:dyDescent="0.25">
      <c r="A306" s="18">
        <v>127335</v>
      </c>
      <c r="B306" s="18">
        <v>237</v>
      </c>
      <c r="C306" s="18" t="s">
        <v>459</v>
      </c>
      <c r="D306" s="20">
        <v>1500</v>
      </c>
      <c r="E306" s="18" t="s">
        <v>460</v>
      </c>
    </row>
    <row r="307" spans="1:5" ht="99" x14ac:dyDescent="0.25">
      <c r="A307" s="18">
        <v>127336</v>
      </c>
      <c r="B307" s="18">
        <v>257</v>
      </c>
      <c r="C307" s="18" t="s">
        <v>229</v>
      </c>
      <c r="D307" s="20">
        <v>172.8</v>
      </c>
      <c r="E307" s="18" t="s">
        <v>461</v>
      </c>
    </row>
    <row r="308" spans="1:5" ht="33" x14ac:dyDescent="0.25">
      <c r="A308" s="18">
        <v>127337</v>
      </c>
      <c r="B308" s="18">
        <v>260</v>
      </c>
      <c r="C308" s="18" t="s">
        <v>462</v>
      </c>
      <c r="D308" s="20">
        <v>13</v>
      </c>
      <c r="E308" s="18" t="s">
        <v>463</v>
      </c>
    </row>
    <row r="309" spans="1:5" ht="33" x14ac:dyDescent="0.25">
      <c r="A309" s="18">
        <v>127338</v>
      </c>
      <c r="B309" s="18">
        <v>265</v>
      </c>
      <c r="C309" s="18" t="s">
        <v>464</v>
      </c>
      <c r="D309" s="20">
        <v>1105.02</v>
      </c>
      <c r="E309" s="25" t="s">
        <v>214</v>
      </c>
    </row>
    <row r="310" spans="1:5" ht="148.5" x14ac:dyDescent="0.25">
      <c r="A310" s="18">
        <v>127339</v>
      </c>
      <c r="B310" s="18">
        <v>1807</v>
      </c>
      <c r="C310" s="18" t="s">
        <v>465</v>
      </c>
      <c r="D310" s="20">
        <v>211.7</v>
      </c>
      <c r="E310" s="18" t="s">
        <v>466</v>
      </c>
    </row>
    <row r="311" spans="1:5" ht="66" x14ac:dyDescent="0.25">
      <c r="A311" s="18">
        <v>127340</v>
      </c>
      <c r="B311" s="18">
        <v>1105</v>
      </c>
      <c r="C311" s="18" t="s">
        <v>97</v>
      </c>
      <c r="D311" s="20">
        <v>335.23</v>
      </c>
      <c r="E311" s="18" t="s">
        <v>467</v>
      </c>
    </row>
    <row r="312" spans="1:5" ht="82.5" x14ac:dyDescent="0.25">
      <c r="A312" s="18">
        <v>127341</v>
      </c>
      <c r="B312" s="18">
        <v>1405</v>
      </c>
      <c r="C312" s="18" t="s">
        <v>468</v>
      </c>
      <c r="D312" s="20">
        <v>157.69999999999999</v>
      </c>
      <c r="E312" s="24" t="s">
        <v>469</v>
      </c>
    </row>
    <row r="313" spans="1:5" ht="148.5" x14ac:dyDescent="0.25">
      <c r="A313" s="18">
        <v>127342</v>
      </c>
      <c r="B313" s="18">
        <v>425</v>
      </c>
      <c r="C313" s="18" t="s">
        <v>66</v>
      </c>
      <c r="D313" s="20">
        <v>62.95</v>
      </c>
      <c r="E313" s="18" t="s">
        <v>470</v>
      </c>
    </row>
    <row r="314" spans="1:5" ht="82.5" x14ac:dyDescent="0.25">
      <c r="A314" s="18">
        <v>127343</v>
      </c>
      <c r="B314" s="18">
        <v>1874</v>
      </c>
      <c r="C314" s="18" t="s">
        <v>471</v>
      </c>
      <c r="D314" s="20">
        <v>156.13999999999999</v>
      </c>
      <c r="E314" s="24" t="s">
        <v>472</v>
      </c>
    </row>
    <row r="315" spans="1:5" ht="49.5" x14ac:dyDescent="0.25">
      <c r="A315" s="18">
        <v>127344</v>
      </c>
      <c r="B315" s="18">
        <v>431</v>
      </c>
      <c r="C315" s="18" t="s">
        <v>473</v>
      </c>
      <c r="D315" s="20">
        <v>80</v>
      </c>
      <c r="E315" s="18" t="s">
        <v>474</v>
      </c>
    </row>
    <row r="316" spans="1:5" ht="66" x14ac:dyDescent="0.25">
      <c r="A316" s="18">
        <v>127345</v>
      </c>
      <c r="B316" s="18">
        <v>454</v>
      </c>
      <c r="C316" s="18" t="s">
        <v>109</v>
      </c>
      <c r="D316" s="20">
        <v>199.98</v>
      </c>
      <c r="E316" s="18" t="s">
        <v>475</v>
      </c>
    </row>
    <row r="317" spans="1:5" ht="33" x14ac:dyDescent="0.25">
      <c r="A317" s="18">
        <v>127346</v>
      </c>
      <c r="B317" s="18">
        <v>727</v>
      </c>
      <c r="C317" s="18" t="s">
        <v>476</v>
      </c>
      <c r="D317" s="20">
        <v>35.97</v>
      </c>
      <c r="E317" s="18" t="s">
        <v>477</v>
      </c>
    </row>
    <row r="318" spans="1:5" ht="33" x14ac:dyDescent="0.25">
      <c r="A318" s="18">
        <v>127347</v>
      </c>
      <c r="B318" s="18">
        <v>1159</v>
      </c>
      <c r="C318" s="18" t="s">
        <v>478</v>
      </c>
      <c r="D318" s="20">
        <v>174</v>
      </c>
      <c r="E318" s="18" t="s">
        <v>479</v>
      </c>
    </row>
    <row r="319" spans="1:5" ht="66" x14ac:dyDescent="0.25">
      <c r="A319" s="18">
        <v>127348</v>
      </c>
      <c r="B319" s="18">
        <v>1850</v>
      </c>
      <c r="C319" s="18" t="s">
        <v>480</v>
      </c>
      <c r="D319" s="20">
        <v>8198.9599999999991</v>
      </c>
      <c r="E319" s="18" t="s">
        <v>481</v>
      </c>
    </row>
    <row r="320" spans="1:5" ht="49.5" x14ac:dyDescent="0.25">
      <c r="A320" s="18">
        <v>127349</v>
      </c>
      <c r="B320" s="18">
        <v>1308</v>
      </c>
      <c r="C320" s="18" t="s">
        <v>120</v>
      </c>
      <c r="D320" s="20">
        <v>147.4</v>
      </c>
      <c r="E320" s="18" t="s">
        <v>482</v>
      </c>
    </row>
    <row r="321" spans="1:5" ht="49.5" x14ac:dyDescent="0.25">
      <c r="A321" s="18">
        <v>127350</v>
      </c>
      <c r="B321" s="18">
        <v>19</v>
      </c>
      <c r="C321" s="18" t="s">
        <v>124</v>
      </c>
      <c r="D321" s="20">
        <v>155.91</v>
      </c>
      <c r="E321" s="18" t="s">
        <v>483</v>
      </c>
    </row>
    <row r="322" spans="1:5" ht="82.5" x14ac:dyDescent="0.25">
      <c r="A322" s="18">
        <v>127351</v>
      </c>
      <c r="B322" s="18">
        <v>1575</v>
      </c>
      <c r="C322" s="18" t="s">
        <v>131</v>
      </c>
      <c r="D322" s="20">
        <v>1923</v>
      </c>
      <c r="E322" s="18" t="s">
        <v>484</v>
      </c>
    </row>
    <row r="323" spans="1:5" ht="48.75" customHeight="1" x14ac:dyDescent="0.25">
      <c r="A323" s="18">
        <v>127352</v>
      </c>
      <c r="B323" s="18">
        <v>118</v>
      </c>
      <c r="C323" s="18" t="s">
        <v>136</v>
      </c>
      <c r="D323" s="20">
        <v>62.72</v>
      </c>
      <c r="E323" s="18" t="s">
        <v>485</v>
      </c>
    </row>
    <row r="324" spans="1:5" ht="49.5" x14ac:dyDescent="0.25">
      <c r="A324" s="18">
        <v>127353</v>
      </c>
      <c r="B324" s="18">
        <v>869</v>
      </c>
      <c r="C324" s="18" t="s">
        <v>138</v>
      </c>
      <c r="D324" s="20">
        <v>1252.58</v>
      </c>
      <c r="E324" s="18" t="s">
        <v>486</v>
      </c>
    </row>
    <row r="325" spans="1:5" ht="49.5" x14ac:dyDescent="0.25">
      <c r="A325" s="18">
        <v>127354</v>
      </c>
      <c r="B325" s="18">
        <v>145</v>
      </c>
      <c r="C325" s="18" t="s">
        <v>141</v>
      </c>
      <c r="D325" s="20">
        <v>144.4</v>
      </c>
      <c r="E325" s="18" t="s">
        <v>487</v>
      </c>
    </row>
    <row r="326" spans="1:5" ht="150.75" customHeight="1" x14ac:dyDescent="0.25">
      <c r="A326" s="18">
        <v>127355</v>
      </c>
      <c r="B326" s="18">
        <v>199</v>
      </c>
      <c r="C326" s="18" t="s">
        <v>488</v>
      </c>
      <c r="D326" s="20">
        <v>725.64</v>
      </c>
      <c r="E326" s="18" t="s">
        <v>489</v>
      </c>
    </row>
    <row r="327" spans="1:5" ht="148.5" x14ac:dyDescent="0.25">
      <c r="A327" s="18">
        <v>127356</v>
      </c>
      <c r="B327" s="18">
        <v>235</v>
      </c>
      <c r="C327" s="18" t="s">
        <v>490</v>
      </c>
      <c r="D327" s="20">
        <v>1324.18</v>
      </c>
      <c r="E327" s="18" t="s">
        <v>491</v>
      </c>
    </row>
    <row r="328" spans="1:5" ht="33" x14ac:dyDescent="0.25">
      <c r="A328" s="18">
        <v>127357</v>
      </c>
      <c r="B328" s="18">
        <v>239</v>
      </c>
      <c r="C328" s="18" t="s">
        <v>312</v>
      </c>
      <c r="D328" s="20">
        <v>33.520000000000003</v>
      </c>
      <c r="E328" s="18" t="s">
        <v>492</v>
      </c>
    </row>
    <row r="329" spans="1:5" ht="115.5" x14ac:dyDescent="0.25">
      <c r="A329" s="18">
        <v>127358</v>
      </c>
      <c r="B329" s="18">
        <v>253</v>
      </c>
      <c r="C329" s="18" t="s">
        <v>148</v>
      </c>
      <c r="D329" s="20">
        <v>1208.77</v>
      </c>
      <c r="E329" s="18" t="s">
        <v>493</v>
      </c>
    </row>
    <row r="330" spans="1:5" ht="49.5" x14ac:dyDescent="0.25">
      <c r="A330" s="18">
        <v>127359</v>
      </c>
      <c r="B330" s="18">
        <v>291</v>
      </c>
      <c r="C330" s="18" t="s">
        <v>233</v>
      </c>
      <c r="D330" s="20">
        <v>258</v>
      </c>
      <c r="E330" s="18" t="s">
        <v>494</v>
      </c>
    </row>
    <row r="331" spans="1:5" ht="66" x14ac:dyDescent="0.25">
      <c r="A331" s="18">
        <v>127360</v>
      </c>
      <c r="B331" s="18">
        <v>297</v>
      </c>
      <c r="C331" s="18" t="s">
        <v>495</v>
      </c>
      <c r="D331" s="20">
        <v>399.26</v>
      </c>
      <c r="E331" s="18" t="s">
        <v>496</v>
      </c>
    </row>
    <row r="332" spans="1:5" ht="49.5" x14ac:dyDescent="0.25">
      <c r="A332" s="18">
        <v>127361</v>
      </c>
      <c r="B332" s="18">
        <v>298</v>
      </c>
      <c r="C332" s="18" t="s">
        <v>497</v>
      </c>
      <c r="D332" s="20">
        <v>35.47</v>
      </c>
      <c r="E332" s="18" t="s">
        <v>498</v>
      </c>
    </row>
    <row r="333" spans="1:5" ht="49.5" x14ac:dyDescent="0.25">
      <c r="A333" s="18">
        <v>127362</v>
      </c>
      <c r="B333" s="18">
        <v>588</v>
      </c>
      <c r="C333" s="18" t="s">
        <v>152</v>
      </c>
      <c r="D333" s="20">
        <v>26.86</v>
      </c>
      <c r="E333" s="18" t="s">
        <v>499</v>
      </c>
    </row>
    <row r="334" spans="1:5" ht="49.5" x14ac:dyDescent="0.25">
      <c r="A334" s="18">
        <v>127363</v>
      </c>
      <c r="B334" s="18">
        <v>332</v>
      </c>
      <c r="C334" s="18" t="s">
        <v>500</v>
      </c>
      <c r="D334" s="20">
        <v>101</v>
      </c>
      <c r="E334" s="18" t="s">
        <v>501</v>
      </c>
    </row>
    <row r="335" spans="1:5" ht="82.5" x14ac:dyDescent="0.25">
      <c r="A335" s="18">
        <v>127364</v>
      </c>
      <c r="B335" s="18">
        <v>393</v>
      </c>
      <c r="C335" s="18" t="s">
        <v>155</v>
      </c>
      <c r="D335" s="20">
        <v>254.54</v>
      </c>
      <c r="E335" s="18" t="s">
        <v>502</v>
      </c>
    </row>
    <row r="336" spans="1:5" ht="214.5" x14ac:dyDescent="0.25">
      <c r="A336" s="18">
        <v>127365</v>
      </c>
      <c r="B336" s="18">
        <v>425</v>
      </c>
      <c r="C336" s="18" t="s">
        <v>66</v>
      </c>
      <c r="D336" s="20">
        <v>860.63</v>
      </c>
      <c r="E336" s="39" t="s">
        <v>503</v>
      </c>
    </row>
    <row r="337" spans="1:5" ht="49.5" x14ac:dyDescent="0.25">
      <c r="A337" s="18">
        <v>127366</v>
      </c>
      <c r="B337" s="18">
        <v>427</v>
      </c>
      <c r="C337" s="18" t="s">
        <v>504</v>
      </c>
      <c r="D337" s="20">
        <v>196</v>
      </c>
      <c r="E337" s="18" t="s">
        <v>505</v>
      </c>
    </row>
    <row r="338" spans="1:5" ht="49.5" x14ac:dyDescent="0.25">
      <c r="A338" s="18">
        <v>127367</v>
      </c>
      <c r="B338" s="18">
        <v>441</v>
      </c>
      <c r="C338" s="18" t="s">
        <v>316</v>
      </c>
      <c r="D338" s="20">
        <v>365.26</v>
      </c>
      <c r="E338" s="18" t="s">
        <v>506</v>
      </c>
    </row>
    <row r="339" spans="1:5" ht="250.5" customHeight="1" x14ac:dyDescent="0.25">
      <c r="A339" s="18">
        <v>127368</v>
      </c>
      <c r="B339" s="18">
        <v>454</v>
      </c>
      <c r="C339" s="18" t="s">
        <v>109</v>
      </c>
      <c r="D339" s="20">
        <v>382.93</v>
      </c>
      <c r="E339" s="39" t="s">
        <v>507</v>
      </c>
    </row>
    <row r="340" spans="1:5" ht="33" x14ac:dyDescent="0.25">
      <c r="A340" s="18">
        <v>127369</v>
      </c>
      <c r="B340" s="18">
        <v>457</v>
      </c>
      <c r="C340" s="18" t="s">
        <v>183</v>
      </c>
      <c r="D340" s="20">
        <v>54.97</v>
      </c>
      <c r="E340" s="18" t="s">
        <v>508</v>
      </c>
    </row>
    <row r="341" spans="1:5" ht="99" x14ac:dyDescent="0.25">
      <c r="A341" s="18">
        <v>127370</v>
      </c>
      <c r="B341" s="18">
        <v>1611</v>
      </c>
      <c r="C341" s="18" t="s">
        <v>75</v>
      </c>
      <c r="D341" s="20">
        <v>62.58</v>
      </c>
      <c r="E341" s="41" t="s">
        <v>306</v>
      </c>
    </row>
    <row r="342" spans="1:5" ht="66" x14ac:dyDescent="0.25">
      <c r="A342" s="18">
        <v>127371</v>
      </c>
      <c r="B342" s="18">
        <v>791</v>
      </c>
      <c r="C342" s="18" t="s">
        <v>398</v>
      </c>
      <c r="D342" s="20">
        <v>506.79</v>
      </c>
      <c r="E342" s="18" t="s">
        <v>509</v>
      </c>
    </row>
    <row r="343" spans="1:5" ht="49.5" x14ac:dyDescent="0.25">
      <c r="A343" s="18">
        <v>127372</v>
      </c>
      <c r="B343" s="18">
        <v>1802</v>
      </c>
      <c r="C343" s="18" t="s">
        <v>451</v>
      </c>
      <c r="D343" s="20">
        <v>387.27</v>
      </c>
      <c r="E343" s="44" t="s">
        <v>510</v>
      </c>
    </row>
    <row r="344" spans="1:5" ht="49.5" x14ac:dyDescent="0.25">
      <c r="A344" s="18">
        <v>127373</v>
      </c>
      <c r="B344" s="18">
        <v>646</v>
      </c>
      <c r="C344" s="18" t="s">
        <v>405</v>
      </c>
      <c r="D344" s="20">
        <v>23.42</v>
      </c>
      <c r="E344" s="18" t="s">
        <v>511</v>
      </c>
    </row>
    <row r="345" spans="1:5" ht="33" x14ac:dyDescent="0.25">
      <c r="A345" s="18">
        <v>127374</v>
      </c>
      <c r="B345" s="18">
        <v>662</v>
      </c>
      <c r="C345" s="18" t="s">
        <v>346</v>
      </c>
      <c r="D345" s="20">
        <v>61.82</v>
      </c>
      <c r="E345" s="23" t="s">
        <v>512</v>
      </c>
    </row>
    <row r="346" spans="1:5" ht="49.5" x14ac:dyDescent="0.25">
      <c r="A346" s="18">
        <v>127375</v>
      </c>
      <c r="B346" s="18">
        <v>1878</v>
      </c>
      <c r="C346" s="18" t="s">
        <v>513</v>
      </c>
      <c r="D346" s="20">
        <v>46.53</v>
      </c>
      <c r="E346" s="18" t="s">
        <v>514</v>
      </c>
    </row>
    <row r="347" spans="1:5" ht="135" customHeight="1" x14ac:dyDescent="0.25">
      <c r="A347" s="18">
        <v>127376</v>
      </c>
      <c r="B347" s="18">
        <v>24</v>
      </c>
      <c r="C347" s="18" t="s">
        <v>56</v>
      </c>
      <c r="D347" s="20">
        <v>245.87</v>
      </c>
      <c r="E347" s="22" t="s">
        <v>515</v>
      </c>
    </row>
    <row r="348" spans="1:5" ht="49.5" x14ac:dyDescent="0.25">
      <c r="A348" s="18">
        <v>127377</v>
      </c>
      <c r="B348" s="18">
        <v>1863</v>
      </c>
      <c r="C348" s="18" t="s">
        <v>205</v>
      </c>
      <c r="D348" s="20">
        <v>1035</v>
      </c>
      <c r="E348" s="18" t="s">
        <v>516</v>
      </c>
    </row>
    <row r="349" spans="1:5" ht="49.5" x14ac:dyDescent="0.25">
      <c r="A349" s="18">
        <v>127378</v>
      </c>
      <c r="B349" s="18">
        <v>5</v>
      </c>
      <c r="C349" s="18" t="s">
        <v>517</v>
      </c>
      <c r="D349" s="20">
        <v>135.03</v>
      </c>
      <c r="E349" s="18" t="s">
        <v>518</v>
      </c>
    </row>
    <row r="350" spans="1:5" ht="33" x14ac:dyDescent="0.25">
      <c r="A350" s="18">
        <v>127379</v>
      </c>
      <c r="B350" s="18">
        <v>1027</v>
      </c>
      <c r="C350" s="18" t="s">
        <v>60</v>
      </c>
      <c r="D350" s="20">
        <v>189.93</v>
      </c>
      <c r="E350" s="49" t="s">
        <v>519</v>
      </c>
    </row>
    <row r="351" spans="1:5" ht="49.5" customHeight="1" x14ac:dyDescent="0.25">
      <c r="A351" s="18">
        <v>127380</v>
      </c>
      <c r="B351" s="18">
        <v>140</v>
      </c>
      <c r="C351" s="18" t="s">
        <v>62</v>
      </c>
      <c r="D351" s="20">
        <v>165.34</v>
      </c>
      <c r="E351" s="49" t="s">
        <v>520</v>
      </c>
    </row>
    <row r="352" spans="1:5" ht="66" x14ac:dyDescent="0.25">
      <c r="A352" s="18">
        <v>127381</v>
      </c>
      <c r="B352" s="18">
        <v>160</v>
      </c>
      <c r="C352" s="18" t="s">
        <v>300</v>
      </c>
      <c r="D352" s="20">
        <v>4346.46</v>
      </c>
      <c r="E352" s="18" t="s">
        <v>521</v>
      </c>
    </row>
    <row r="353" spans="1:5" ht="33" x14ac:dyDescent="0.25">
      <c r="A353" s="18">
        <v>127382</v>
      </c>
      <c r="B353" s="18">
        <v>163</v>
      </c>
      <c r="C353" s="18" t="s">
        <v>522</v>
      </c>
      <c r="D353" s="20">
        <v>3011.72</v>
      </c>
      <c r="E353" s="18" t="s">
        <v>523</v>
      </c>
    </row>
    <row r="354" spans="1:5" ht="49.5" x14ac:dyDescent="0.25">
      <c r="A354" s="18">
        <v>127383</v>
      </c>
      <c r="B354" s="18">
        <v>260</v>
      </c>
      <c r="C354" s="18" t="s">
        <v>462</v>
      </c>
      <c r="D354" s="20">
        <v>113.73</v>
      </c>
      <c r="E354" s="39" t="s">
        <v>524</v>
      </c>
    </row>
    <row r="355" spans="1:5" ht="66" x14ac:dyDescent="0.25">
      <c r="A355" s="18">
        <v>127384</v>
      </c>
      <c r="B355" s="18">
        <v>264</v>
      </c>
      <c r="C355" s="18" t="s">
        <v>231</v>
      </c>
      <c r="D355" s="20">
        <v>962.26</v>
      </c>
      <c r="E355" s="18" t="s">
        <v>525</v>
      </c>
    </row>
    <row r="356" spans="1:5" ht="66" customHeight="1" x14ac:dyDescent="0.25">
      <c r="A356" s="18">
        <v>127385</v>
      </c>
      <c r="B356" s="18">
        <v>286</v>
      </c>
      <c r="C356" s="18" t="s">
        <v>526</v>
      </c>
      <c r="D356" s="20">
        <v>11212.98</v>
      </c>
      <c r="E356" s="39" t="s">
        <v>527</v>
      </c>
    </row>
    <row r="357" spans="1:5" ht="115.5" x14ac:dyDescent="0.25">
      <c r="A357" s="18">
        <v>127386</v>
      </c>
      <c r="B357" s="18">
        <v>389</v>
      </c>
      <c r="C357" s="18" t="s">
        <v>528</v>
      </c>
      <c r="D357" s="20">
        <v>94.87</v>
      </c>
      <c r="E357" s="39" t="s">
        <v>529</v>
      </c>
    </row>
    <row r="358" spans="1:5" ht="33" x14ac:dyDescent="0.25">
      <c r="A358" s="18">
        <v>127387</v>
      </c>
      <c r="B358" s="18">
        <v>1508</v>
      </c>
      <c r="C358" s="18" t="s">
        <v>246</v>
      </c>
      <c r="D358" s="20">
        <v>357.1</v>
      </c>
      <c r="E358" s="39" t="s">
        <v>530</v>
      </c>
    </row>
    <row r="359" spans="1:5" ht="33" x14ac:dyDescent="0.25">
      <c r="A359" s="18">
        <v>127388</v>
      </c>
      <c r="B359" s="18">
        <v>373</v>
      </c>
      <c r="C359" s="18" t="s">
        <v>531</v>
      </c>
      <c r="D359" s="20">
        <v>91.33</v>
      </c>
      <c r="E359" s="41" t="s">
        <v>532</v>
      </c>
    </row>
    <row r="360" spans="1:5" ht="33" x14ac:dyDescent="0.25">
      <c r="A360" s="18">
        <v>127389</v>
      </c>
      <c r="B360" s="18">
        <v>438</v>
      </c>
      <c r="C360" s="18" t="s">
        <v>69</v>
      </c>
      <c r="D360" s="20">
        <v>53.56</v>
      </c>
      <c r="E360" s="49" t="s">
        <v>430</v>
      </c>
    </row>
    <row r="361" spans="1:5" ht="165" x14ac:dyDescent="0.25">
      <c r="A361" s="18">
        <v>127390</v>
      </c>
      <c r="B361" s="18">
        <v>489</v>
      </c>
      <c r="C361" s="18" t="s">
        <v>73</v>
      </c>
      <c r="D361" s="20">
        <v>104.49</v>
      </c>
      <c r="E361" s="39" t="s">
        <v>533</v>
      </c>
    </row>
    <row r="362" spans="1:5" ht="33" x14ac:dyDescent="0.25">
      <c r="A362" s="18">
        <v>127391</v>
      </c>
      <c r="B362" s="18">
        <v>1861</v>
      </c>
      <c r="C362" s="18" t="s">
        <v>271</v>
      </c>
      <c r="D362" s="20">
        <v>18.18</v>
      </c>
      <c r="E362" s="39" t="s">
        <v>534</v>
      </c>
    </row>
    <row r="363" spans="1:5" ht="132" x14ac:dyDescent="0.25">
      <c r="A363" s="18">
        <v>127392</v>
      </c>
      <c r="B363" s="18">
        <v>632</v>
      </c>
      <c r="C363" s="18" t="s">
        <v>535</v>
      </c>
      <c r="D363" s="20">
        <v>946.59</v>
      </c>
      <c r="E363" s="39" t="s">
        <v>536</v>
      </c>
    </row>
    <row r="364" spans="1:5" ht="49.5" x14ac:dyDescent="0.25">
      <c r="A364" s="18">
        <v>127393</v>
      </c>
      <c r="B364" s="18">
        <v>679</v>
      </c>
      <c r="C364" s="18" t="s">
        <v>290</v>
      </c>
      <c r="D364" s="20">
        <v>270.27</v>
      </c>
      <c r="E364" s="39" t="s">
        <v>537</v>
      </c>
    </row>
    <row r="365" spans="1:5" ht="82.5" x14ac:dyDescent="0.25">
      <c r="A365" s="18">
        <v>127394</v>
      </c>
      <c r="B365" s="18">
        <v>24</v>
      </c>
      <c r="C365" s="18" t="s">
        <v>56</v>
      </c>
      <c r="D365" s="20">
        <v>1499.06</v>
      </c>
      <c r="E365" s="22" t="s">
        <v>538</v>
      </c>
    </row>
    <row r="366" spans="1:5" ht="33" x14ac:dyDescent="0.25">
      <c r="A366" s="18">
        <v>127395</v>
      </c>
      <c r="B366" s="18">
        <v>1612</v>
      </c>
      <c r="C366" s="18" t="s">
        <v>86</v>
      </c>
      <c r="D366" s="20">
        <v>294.49</v>
      </c>
      <c r="E366" s="39" t="s">
        <v>135</v>
      </c>
    </row>
    <row r="367" spans="1:5" ht="16.5" x14ac:dyDescent="0.25">
      <c r="A367" s="18">
        <v>127396</v>
      </c>
      <c r="B367" s="18">
        <v>87</v>
      </c>
      <c r="C367" s="18" t="s">
        <v>539</v>
      </c>
      <c r="D367" s="20">
        <v>15000</v>
      </c>
      <c r="E367" s="43" t="s">
        <v>540</v>
      </c>
    </row>
    <row r="368" spans="1:5" ht="49.5" x14ac:dyDescent="0.25">
      <c r="A368" s="18">
        <v>127397</v>
      </c>
      <c r="B368" s="18">
        <v>1882</v>
      </c>
      <c r="C368" s="18" t="s">
        <v>541</v>
      </c>
      <c r="D368" s="20">
        <v>90</v>
      </c>
      <c r="E368" s="22" t="s">
        <v>542</v>
      </c>
    </row>
    <row r="369" spans="1:5" ht="49.5" x14ac:dyDescent="0.25">
      <c r="A369" s="18">
        <v>127398</v>
      </c>
      <c r="B369" s="18">
        <v>180</v>
      </c>
      <c r="C369" s="18" t="s">
        <v>441</v>
      </c>
      <c r="D369" s="20">
        <v>319.63</v>
      </c>
      <c r="E369" s="18" t="s">
        <v>543</v>
      </c>
    </row>
    <row r="370" spans="1:5" ht="49.5" x14ac:dyDescent="0.25">
      <c r="A370" s="18">
        <v>127399</v>
      </c>
      <c r="B370" s="18">
        <v>1881</v>
      </c>
      <c r="C370" s="18" t="s">
        <v>544</v>
      </c>
      <c r="D370" s="20">
        <v>399</v>
      </c>
      <c r="E370" s="22" t="s">
        <v>545</v>
      </c>
    </row>
    <row r="371" spans="1:5" ht="33" x14ac:dyDescent="0.25">
      <c r="A371" s="18">
        <v>127400</v>
      </c>
      <c r="B371" s="18">
        <v>326</v>
      </c>
      <c r="C371" s="18" t="s">
        <v>546</v>
      </c>
      <c r="D371" s="20">
        <v>655.04</v>
      </c>
      <c r="E371" s="23" t="s">
        <v>104</v>
      </c>
    </row>
    <row r="372" spans="1:5" ht="82.5" x14ac:dyDescent="0.25">
      <c r="A372" s="18">
        <v>127401</v>
      </c>
      <c r="B372" s="18">
        <v>425</v>
      </c>
      <c r="C372" s="18" t="s">
        <v>66</v>
      </c>
      <c r="D372" s="20">
        <v>146.5</v>
      </c>
      <c r="E372" s="39" t="s">
        <v>547</v>
      </c>
    </row>
    <row r="373" spans="1:5" ht="82.5" x14ac:dyDescent="0.25">
      <c r="A373" s="18">
        <v>127402</v>
      </c>
      <c r="B373" s="18">
        <v>1809</v>
      </c>
      <c r="C373" s="18" t="s">
        <v>548</v>
      </c>
      <c r="D373" s="20">
        <v>29104.720000000001</v>
      </c>
      <c r="E373" s="19" t="s">
        <v>549</v>
      </c>
    </row>
    <row r="374" spans="1:5" ht="68.25" customHeight="1" x14ac:dyDescent="0.25">
      <c r="A374" s="18">
        <v>127403</v>
      </c>
      <c r="B374" s="18">
        <v>506</v>
      </c>
      <c r="C374" s="18" t="s">
        <v>77</v>
      </c>
      <c r="D374" s="20">
        <v>275.07</v>
      </c>
      <c r="E374" s="45" t="s">
        <v>550</v>
      </c>
    </row>
    <row r="375" spans="1:5" ht="49.5" x14ac:dyDescent="0.25">
      <c r="A375" s="18">
        <v>127404</v>
      </c>
      <c r="B375" s="18">
        <v>529</v>
      </c>
      <c r="C375" s="18" t="s">
        <v>551</v>
      </c>
      <c r="D375" s="20">
        <v>42.96</v>
      </c>
      <c r="E375" s="18" t="s">
        <v>552</v>
      </c>
    </row>
    <row r="376" spans="1:5" ht="33" x14ac:dyDescent="0.25">
      <c r="A376" s="18">
        <v>127405</v>
      </c>
      <c r="B376" s="18">
        <v>541</v>
      </c>
      <c r="C376" s="18" t="s">
        <v>553</v>
      </c>
      <c r="D376" s="20">
        <v>476.86</v>
      </c>
      <c r="E376" s="19" t="s">
        <v>554</v>
      </c>
    </row>
    <row r="377" spans="1:5" ht="33" x14ac:dyDescent="0.25">
      <c r="A377" s="18">
        <v>127406</v>
      </c>
      <c r="B377" s="18">
        <v>1578</v>
      </c>
      <c r="C377" s="18" t="s">
        <v>555</v>
      </c>
      <c r="D377" s="20">
        <v>1277.7</v>
      </c>
      <c r="E377" s="39" t="s">
        <v>556</v>
      </c>
    </row>
    <row r="378" spans="1:5" ht="66" x14ac:dyDescent="0.25">
      <c r="A378" s="18">
        <v>127407</v>
      </c>
      <c r="B378" s="18">
        <v>1883</v>
      </c>
      <c r="C378" s="18" t="s">
        <v>557</v>
      </c>
      <c r="D378" s="20">
        <v>189</v>
      </c>
      <c r="E378" s="22" t="s">
        <v>558</v>
      </c>
    </row>
    <row r="379" spans="1:5" ht="49.5" x14ac:dyDescent="0.25">
      <c r="A379" s="18">
        <v>127408</v>
      </c>
      <c r="B379" s="18">
        <v>1802</v>
      </c>
      <c r="C379" s="18" t="s">
        <v>451</v>
      </c>
      <c r="D379" s="20">
        <v>44.94</v>
      </c>
      <c r="E379" s="44" t="s">
        <v>452</v>
      </c>
    </row>
    <row r="380" spans="1:5" ht="49.5" x14ac:dyDescent="0.25">
      <c r="A380" s="18">
        <v>127409</v>
      </c>
      <c r="B380" s="18">
        <v>1468</v>
      </c>
      <c r="C380" s="18" t="s">
        <v>172</v>
      </c>
      <c r="D380" s="20">
        <v>16.2</v>
      </c>
      <c r="E380" s="46" t="s">
        <v>559</v>
      </c>
    </row>
    <row r="381" spans="1:5" ht="49.5" x14ac:dyDescent="0.25">
      <c r="A381" s="18">
        <v>127410</v>
      </c>
      <c r="B381" s="18">
        <v>14</v>
      </c>
      <c r="C381" s="18" t="s">
        <v>122</v>
      </c>
      <c r="D381" s="20">
        <v>48.79</v>
      </c>
      <c r="E381" s="18" t="s">
        <v>560</v>
      </c>
    </row>
    <row r="382" spans="1:5" ht="49.5" x14ac:dyDescent="0.25">
      <c r="A382" s="18">
        <v>127411</v>
      </c>
      <c r="B382" s="18">
        <v>19</v>
      </c>
      <c r="C382" s="18" t="s">
        <v>124</v>
      </c>
      <c r="D382" s="20">
        <v>79.83</v>
      </c>
      <c r="E382" s="18" t="s">
        <v>561</v>
      </c>
    </row>
    <row r="383" spans="1:5" ht="53.25" customHeight="1" x14ac:dyDescent="0.25">
      <c r="A383" s="18">
        <v>127412</v>
      </c>
      <c r="B383" s="18">
        <v>24</v>
      </c>
      <c r="C383" s="18" t="s">
        <v>56</v>
      </c>
      <c r="D383" s="20">
        <v>119.15</v>
      </c>
      <c r="E383" s="22" t="s">
        <v>562</v>
      </c>
    </row>
    <row r="384" spans="1:5" ht="132" x14ac:dyDescent="0.25">
      <c r="A384" s="18">
        <v>127413</v>
      </c>
      <c r="B384" s="18">
        <v>41</v>
      </c>
      <c r="C384" s="18" t="s">
        <v>563</v>
      </c>
      <c r="D384" s="20">
        <v>88870</v>
      </c>
      <c r="E384" s="18" t="s">
        <v>564</v>
      </c>
    </row>
    <row r="385" spans="1:5" ht="247.5" x14ac:dyDescent="0.25">
      <c r="A385" s="18">
        <v>127414</v>
      </c>
      <c r="B385" s="18">
        <v>64</v>
      </c>
      <c r="C385" s="18" t="s">
        <v>209</v>
      </c>
      <c r="D385" s="20">
        <v>2594.65</v>
      </c>
      <c r="E385" s="19" t="s">
        <v>565</v>
      </c>
    </row>
    <row r="386" spans="1:5" ht="49.5" x14ac:dyDescent="0.25">
      <c r="A386" s="18">
        <v>127415</v>
      </c>
      <c r="B386" s="18">
        <v>1575</v>
      </c>
      <c r="C386" s="18" t="s">
        <v>131</v>
      </c>
      <c r="D386" s="20">
        <v>116.64</v>
      </c>
      <c r="E386" s="18" t="s">
        <v>566</v>
      </c>
    </row>
    <row r="387" spans="1:5" ht="49.5" x14ac:dyDescent="0.25">
      <c r="A387" s="18">
        <v>127416</v>
      </c>
      <c r="B387" s="18">
        <v>1830</v>
      </c>
      <c r="C387" s="18" t="s">
        <v>567</v>
      </c>
      <c r="D387" s="20">
        <v>185</v>
      </c>
      <c r="E387" s="18" t="s">
        <v>568</v>
      </c>
    </row>
    <row r="388" spans="1:5" ht="66" x14ac:dyDescent="0.25">
      <c r="A388" s="18">
        <v>127417</v>
      </c>
      <c r="B388" s="18">
        <v>90</v>
      </c>
      <c r="C388" s="18" t="s">
        <v>369</v>
      </c>
      <c r="D388" s="20">
        <v>211.98</v>
      </c>
      <c r="E388" s="18" t="s">
        <v>569</v>
      </c>
    </row>
    <row r="389" spans="1:5" ht="49.5" x14ac:dyDescent="0.25">
      <c r="A389" s="18">
        <v>127418</v>
      </c>
      <c r="B389" s="18">
        <v>784</v>
      </c>
      <c r="C389" s="18" t="s">
        <v>570</v>
      </c>
      <c r="D389" s="20">
        <v>254.05</v>
      </c>
      <c r="E389" s="18" t="s">
        <v>571</v>
      </c>
    </row>
    <row r="390" spans="1:5" ht="53.25" customHeight="1" x14ac:dyDescent="0.25">
      <c r="A390" s="18">
        <v>127419</v>
      </c>
      <c r="B390" s="18">
        <v>118</v>
      </c>
      <c r="C390" s="18" t="s">
        <v>136</v>
      </c>
      <c r="D390" s="20">
        <v>166.17</v>
      </c>
      <c r="E390" s="18" t="s">
        <v>572</v>
      </c>
    </row>
    <row r="391" spans="1:5" ht="49.5" x14ac:dyDescent="0.25">
      <c r="A391" s="18">
        <v>127420</v>
      </c>
      <c r="B391" s="18">
        <v>1822</v>
      </c>
      <c r="C391" s="18" t="s">
        <v>416</v>
      </c>
      <c r="D391" s="20">
        <v>4506.21</v>
      </c>
      <c r="E391" s="19" t="s">
        <v>573</v>
      </c>
    </row>
    <row r="392" spans="1:5" ht="54" customHeight="1" x14ac:dyDescent="0.25">
      <c r="A392" s="18">
        <v>127421</v>
      </c>
      <c r="B392" s="18">
        <v>869</v>
      </c>
      <c r="C392" s="18" t="s">
        <v>138</v>
      </c>
      <c r="D392" s="20">
        <v>186</v>
      </c>
      <c r="E392" s="39" t="s">
        <v>574</v>
      </c>
    </row>
    <row r="393" spans="1:5" ht="49.5" x14ac:dyDescent="0.25">
      <c r="A393" s="18">
        <v>127422</v>
      </c>
      <c r="B393" s="18">
        <v>1269</v>
      </c>
      <c r="C393" s="18" t="s">
        <v>575</v>
      </c>
      <c r="D393" s="20">
        <v>305</v>
      </c>
      <c r="E393" s="18" t="s">
        <v>576</v>
      </c>
    </row>
    <row r="394" spans="1:5" ht="168" customHeight="1" x14ac:dyDescent="0.25">
      <c r="A394" s="18">
        <v>127423</v>
      </c>
      <c r="B394" s="18">
        <v>174</v>
      </c>
      <c r="C394" s="18" t="s">
        <v>93</v>
      </c>
      <c r="D394" s="20">
        <v>278.60000000000002</v>
      </c>
      <c r="E394" s="18" t="s">
        <v>577</v>
      </c>
    </row>
    <row r="395" spans="1:5" ht="49.5" x14ac:dyDescent="0.25">
      <c r="A395" s="18">
        <v>127424</v>
      </c>
      <c r="B395" s="18">
        <v>1034</v>
      </c>
      <c r="C395" s="18" t="s">
        <v>95</v>
      </c>
      <c r="D395" s="20">
        <v>30.45</v>
      </c>
      <c r="E395" s="18" t="s">
        <v>578</v>
      </c>
    </row>
    <row r="396" spans="1:5" ht="49.5" x14ac:dyDescent="0.25">
      <c r="A396" s="18">
        <v>127425</v>
      </c>
      <c r="B396" s="18">
        <v>235</v>
      </c>
      <c r="C396" s="18" t="s">
        <v>490</v>
      </c>
      <c r="D396" s="20">
        <v>233.77</v>
      </c>
      <c r="E396" s="18" t="s">
        <v>579</v>
      </c>
    </row>
    <row r="397" spans="1:5" ht="101.25" customHeight="1" x14ac:dyDescent="0.25">
      <c r="A397" s="18">
        <v>127426</v>
      </c>
      <c r="B397" s="18">
        <v>253</v>
      </c>
      <c r="C397" s="18" t="s">
        <v>148</v>
      </c>
      <c r="D397" s="20">
        <v>689.04</v>
      </c>
      <c r="E397" s="18" t="s">
        <v>580</v>
      </c>
    </row>
    <row r="398" spans="1:5" ht="99" x14ac:dyDescent="0.25">
      <c r="A398" s="18">
        <v>127427</v>
      </c>
      <c r="B398" s="18">
        <v>257</v>
      </c>
      <c r="C398" s="18" t="s">
        <v>229</v>
      </c>
      <c r="D398" s="20">
        <v>82.99</v>
      </c>
      <c r="E398" s="18" t="s">
        <v>581</v>
      </c>
    </row>
    <row r="399" spans="1:5" ht="33" x14ac:dyDescent="0.25">
      <c r="A399" s="18">
        <v>127428</v>
      </c>
      <c r="B399" s="18">
        <v>293</v>
      </c>
      <c r="C399" s="18" t="s">
        <v>99</v>
      </c>
      <c r="D399" s="20">
        <v>18.579999999999998</v>
      </c>
      <c r="E399" s="18" t="s">
        <v>582</v>
      </c>
    </row>
    <row r="400" spans="1:5" ht="66" x14ac:dyDescent="0.25">
      <c r="A400" s="18">
        <v>127429</v>
      </c>
      <c r="B400" s="18">
        <v>295</v>
      </c>
      <c r="C400" s="18" t="s">
        <v>382</v>
      </c>
      <c r="D400" s="20">
        <v>140.07</v>
      </c>
      <c r="E400" s="18" t="s">
        <v>583</v>
      </c>
    </row>
    <row r="401" spans="1:5" ht="115.5" customHeight="1" x14ac:dyDescent="0.25">
      <c r="A401" s="18">
        <v>127430</v>
      </c>
      <c r="B401" s="18">
        <v>425</v>
      </c>
      <c r="C401" s="18" t="s">
        <v>66</v>
      </c>
      <c r="D401" s="20">
        <v>232.37</v>
      </c>
      <c r="E401" s="18" t="s">
        <v>584</v>
      </c>
    </row>
    <row r="402" spans="1:5" ht="150" customHeight="1" x14ac:dyDescent="0.25">
      <c r="A402" s="18">
        <v>127431</v>
      </c>
      <c r="B402" s="18">
        <v>454</v>
      </c>
      <c r="C402" s="18" t="s">
        <v>109</v>
      </c>
      <c r="D402" s="20">
        <v>142.21</v>
      </c>
      <c r="E402" s="18" t="s">
        <v>585</v>
      </c>
    </row>
    <row r="403" spans="1:5" ht="33" x14ac:dyDescent="0.25">
      <c r="A403" s="18">
        <v>127432</v>
      </c>
      <c r="B403" s="18">
        <v>506</v>
      </c>
      <c r="C403" s="18" t="s">
        <v>77</v>
      </c>
      <c r="D403" s="20">
        <v>3.99</v>
      </c>
      <c r="E403" s="18" t="s">
        <v>586</v>
      </c>
    </row>
    <row r="404" spans="1:5" ht="49.5" x14ac:dyDescent="0.25">
      <c r="A404" s="18">
        <v>127433</v>
      </c>
      <c r="B404" s="18">
        <v>507</v>
      </c>
      <c r="C404" s="18" t="s">
        <v>587</v>
      </c>
      <c r="D404" s="20">
        <v>16.96</v>
      </c>
      <c r="E404" s="18" t="s">
        <v>588</v>
      </c>
    </row>
    <row r="405" spans="1:5" ht="49.5" x14ac:dyDescent="0.25">
      <c r="A405" s="18">
        <v>127434</v>
      </c>
      <c r="B405" s="18">
        <v>1876</v>
      </c>
      <c r="C405" s="18" t="s">
        <v>81</v>
      </c>
      <c r="D405" s="20">
        <v>2080.2600000000002</v>
      </c>
      <c r="E405" s="18" t="s">
        <v>589</v>
      </c>
    </row>
    <row r="406" spans="1:5" ht="49.5" x14ac:dyDescent="0.25">
      <c r="A406" s="18">
        <v>127435</v>
      </c>
      <c r="B406" s="18">
        <v>591</v>
      </c>
      <c r="C406" s="18" t="s">
        <v>170</v>
      </c>
      <c r="D406" s="20">
        <v>77.16</v>
      </c>
      <c r="E406" s="18" t="s">
        <v>590</v>
      </c>
    </row>
    <row r="407" spans="1:5" ht="49.5" x14ac:dyDescent="0.25">
      <c r="A407" s="18">
        <v>127436</v>
      </c>
      <c r="B407" s="18">
        <v>791</v>
      </c>
      <c r="C407" s="18" t="s">
        <v>398</v>
      </c>
      <c r="D407" s="20">
        <v>284.76</v>
      </c>
      <c r="E407" s="18" t="s">
        <v>591</v>
      </c>
    </row>
    <row r="408" spans="1:5" ht="49.5" x14ac:dyDescent="0.25">
      <c r="A408" s="18">
        <v>127437</v>
      </c>
      <c r="B408" s="18">
        <v>526</v>
      </c>
      <c r="C408" s="18" t="s">
        <v>195</v>
      </c>
      <c r="D408" s="20">
        <v>292.98</v>
      </c>
      <c r="E408" s="18" t="s">
        <v>592</v>
      </c>
    </row>
    <row r="409" spans="1:5" ht="99" x14ac:dyDescent="0.25">
      <c r="A409" s="18">
        <v>127438</v>
      </c>
      <c r="B409" s="18">
        <v>648</v>
      </c>
      <c r="C409" s="18" t="s">
        <v>593</v>
      </c>
      <c r="D409" s="20">
        <v>81.16</v>
      </c>
      <c r="E409" s="18" t="s">
        <v>594</v>
      </c>
    </row>
    <row r="410" spans="1:5" ht="33" x14ac:dyDescent="0.25">
      <c r="A410" s="18">
        <v>127439</v>
      </c>
      <c r="B410" s="18">
        <v>24</v>
      </c>
      <c r="C410" s="18" t="s">
        <v>56</v>
      </c>
      <c r="D410" s="20">
        <v>80.400000000000006</v>
      </c>
      <c r="E410" s="18" t="s">
        <v>595</v>
      </c>
    </row>
    <row r="411" spans="1:5" ht="66" x14ac:dyDescent="0.25">
      <c r="A411" s="18">
        <v>127440</v>
      </c>
      <c r="B411" s="18">
        <v>924</v>
      </c>
      <c r="C411" s="18" t="s">
        <v>84</v>
      </c>
      <c r="D411" s="20">
        <v>535</v>
      </c>
      <c r="E411" s="42" t="s">
        <v>596</v>
      </c>
    </row>
    <row r="412" spans="1:5" ht="49.5" x14ac:dyDescent="0.25">
      <c r="A412" s="18">
        <v>127441</v>
      </c>
      <c r="B412" s="18">
        <v>89</v>
      </c>
      <c r="C412" s="18" t="s">
        <v>88</v>
      </c>
      <c r="D412" s="20">
        <v>65216</v>
      </c>
      <c r="E412" s="39" t="s">
        <v>597</v>
      </c>
    </row>
    <row r="413" spans="1:5" ht="49.5" x14ac:dyDescent="0.25">
      <c r="A413" s="18">
        <v>127442</v>
      </c>
      <c r="B413" s="18">
        <v>1027</v>
      </c>
      <c r="C413" s="18" t="s">
        <v>60</v>
      </c>
      <c r="D413" s="20">
        <v>533.32000000000005</v>
      </c>
      <c r="E413" s="49" t="s">
        <v>598</v>
      </c>
    </row>
    <row r="414" spans="1:5" ht="33" x14ac:dyDescent="0.25">
      <c r="A414" s="18">
        <v>127443</v>
      </c>
      <c r="B414" s="18">
        <v>1769</v>
      </c>
      <c r="C414" s="18" t="s">
        <v>599</v>
      </c>
      <c r="D414" s="20">
        <v>249.89</v>
      </c>
      <c r="E414" s="23" t="s">
        <v>214</v>
      </c>
    </row>
    <row r="415" spans="1:5" ht="49.5" x14ac:dyDescent="0.25">
      <c r="A415" s="18">
        <v>127444</v>
      </c>
      <c r="B415" s="18">
        <v>173</v>
      </c>
      <c r="C415" s="18" t="s">
        <v>308</v>
      </c>
      <c r="D415" s="20">
        <v>379.5</v>
      </c>
      <c r="E415" s="18" t="s">
        <v>600</v>
      </c>
    </row>
    <row r="416" spans="1:5" ht="82.5" x14ac:dyDescent="0.25">
      <c r="A416" s="18">
        <v>127445</v>
      </c>
      <c r="B416" s="18">
        <v>271</v>
      </c>
      <c r="C416" s="18" t="s">
        <v>378</v>
      </c>
      <c r="D416" s="20">
        <v>345.59</v>
      </c>
      <c r="E416" s="18" t="s">
        <v>601</v>
      </c>
    </row>
    <row r="417" spans="1:5" ht="165" x14ac:dyDescent="0.25">
      <c r="A417" s="18">
        <v>127446</v>
      </c>
      <c r="B417" s="18">
        <v>1676</v>
      </c>
      <c r="C417" s="18" t="s">
        <v>101</v>
      </c>
      <c r="D417" s="20">
        <v>4583.24</v>
      </c>
      <c r="E417" s="23" t="s">
        <v>602</v>
      </c>
    </row>
    <row r="418" spans="1:5" ht="66" x14ac:dyDescent="0.25">
      <c r="A418" s="18">
        <v>127447</v>
      </c>
      <c r="B418" s="18">
        <v>438</v>
      </c>
      <c r="C418" s="18" t="s">
        <v>69</v>
      </c>
      <c r="D418" s="20">
        <v>175.03</v>
      </c>
      <c r="E418" s="22" t="s">
        <v>603</v>
      </c>
    </row>
    <row r="419" spans="1:5" ht="115.5" x14ac:dyDescent="0.25">
      <c r="A419" s="18">
        <v>127448</v>
      </c>
      <c r="B419" s="18">
        <v>489</v>
      </c>
      <c r="C419" s="18" t="s">
        <v>73</v>
      </c>
      <c r="D419" s="20">
        <v>2769.64</v>
      </c>
      <c r="E419" s="44" t="s">
        <v>604</v>
      </c>
    </row>
    <row r="420" spans="1:5" ht="33" x14ac:dyDescent="0.25">
      <c r="A420" s="18">
        <v>127449</v>
      </c>
      <c r="B420" s="18">
        <v>530</v>
      </c>
      <c r="C420" s="18" t="s">
        <v>605</v>
      </c>
      <c r="D420" s="20">
        <v>1208</v>
      </c>
      <c r="E420" s="23" t="s">
        <v>606</v>
      </c>
    </row>
    <row r="421" spans="1:5" ht="33" x14ac:dyDescent="0.25">
      <c r="A421" s="18">
        <v>127450</v>
      </c>
      <c r="B421" s="18">
        <v>531</v>
      </c>
      <c r="C421" s="18" t="s">
        <v>607</v>
      </c>
      <c r="D421" s="20">
        <v>1281.3399999999999</v>
      </c>
      <c r="E421" s="23" t="s">
        <v>214</v>
      </c>
    </row>
    <row r="422" spans="1:5" ht="33" x14ac:dyDescent="0.25">
      <c r="A422" s="18">
        <v>127451</v>
      </c>
      <c r="B422" s="18">
        <v>585</v>
      </c>
      <c r="C422" s="18" t="s">
        <v>321</v>
      </c>
      <c r="D422" s="20">
        <v>153.05000000000001</v>
      </c>
      <c r="E422" s="44" t="s">
        <v>608</v>
      </c>
    </row>
    <row r="423" spans="1:5" ht="33" x14ac:dyDescent="0.25">
      <c r="A423" s="18">
        <v>127452</v>
      </c>
      <c r="B423" s="18">
        <v>1159</v>
      </c>
      <c r="C423" s="18" t="s">
        <v>478</v>
      </c>
      <c r="D423" s="20">
        <v>218</v>
      </c>
      <c r="E423" s="18" t="s">
        <v>609</v>
      </c>
    </row>
    <row r="424" spans="1:5" ht="33" x14ac:dyDescent="0.25">
      <c r="A424" s="18">
        <v>127453</v>
      </c>
      <c r="B424" s="18">
        <v>89</v>
      </c>
      <c r="C424" s="18" t="s">
        <v>88</v>
      </c>
      <c r="D424" s="20">
        <v>63216</v>
      </c>
      <c r="E424" s="18" t="s">
        <v>610</v>
      </c>
    </row>
    <row r="425" spans="1:5" ht="49.5" x14ac:dyDescent="0.25">
      <c r="A425" s="18">
        <v>127454</v>
      </c>
      <c r="B425" s="18">
        <v>57</v>
      </c>
      <c r="C425" s="18" t="s">
        <v>611</v>
      </c>
      <c r="D425" s="20">
        <v>90</v>
      </c>
      <c r="E425" s="18" t="s">
        <v>612</v>
      </c>
    </row>
    <row r="426" spans="1:5" ht="49.5" x14ac:dyDescent="0.25">
      <c r="A426" s="18">
        <v>127455</v>
      </c>
      <c r="B426" s="18">
        <v>1830</v>
      </c>
      <c r="C426" s="18" t="s">
        <v>567</v>
      </c>
      <c r="D426" s="20">
        <v>185</v>
      </c>
      <c r="E426" s="18" t="s">
        <v>613</v>
      </c>
    </row>
    <row r="427" spans="1:5" ht="33" x14ac:dyDescent="0.25">
      <c r="A427" s="18">
        <v>127457</v>
      </c>
      <c r="B427" s="18">
        <v>260</v>
      </c>
      <c r="C427" s="18" t="s">
        <v>614</v>
      </c>
      <c r="D427" s="20">
        <v>13.22</v>
      </c>
      <c r="E427" s="39" t="s">
        <v>615</v>
      </c>
    </row>
    <row r="428" spans="1:5" ht="49.5" x14ac:dyDescent="0.25">
      <c r="A428" s="18">
        <v>127459</v>
      </c>
      <c r="B428" s="18">
        <v>441</v>
      </c>
      <c r="C428" s="18" t="s">
        <v>316</v>
      </c>
      <c r="D428" s="20">
        <v>205</v>
      </c>
      <c r="E428" s="39" t="s">
        <v>616</v>
      </c>
    </row>
    <row r="429" spans="1:5" ht="182.25" customHeight="1" x14ac:dyDescent="0.25">
      <c r="A429" s="18">
        <v>127461</v>
      </c>
      <c r="B429" s="18">
        <v>454</v>
      </c>
      <c r="C429" s="18" t="s">
        <v>109</v>
      </c>
      <c r="D429" s="20">
        <v>503.59</v>
      </c>
      <c r="E429" s="39" t="s">
        <v>617</v>
      </c>
    </row>
    <row r="430" spans="1:5" ht="99" x14ac:dyDescent="0.25">
      <c r="A430" s="18">
        <v>127462</v>
      </c>
      <c r="B430" s="18">
        <v>1611</v>
      </c>
      <c r="C430" s="18" t="s">
        <v>75</v>
      </c>
      <c r="D430" s="20">
        <v>93.87</v>
      </c>
      <c r="E430" s="41" t="s">
        <v>306</v>
      </c>
    </row>
    <row r="431" spans="1:5" ht="49.5" x14ac:dyDescent="0.25">
      <c r="A431" s="18">
        <v>127463</v>
      </c>
      <c r="B431" s="18">
        <v>514</v>
      </c>
      <c r="C431" s="18" t="s">
        <v>618</v>
      </c>
      <c r="D431" s="20">
        <v>701.59</v>
      </c>
      <c r="E431" s="18" t="s">
        <v>619</v>
      </c>
    </row>
    <row r="432" spans="1:5" ht="66" x14ac:dyDescent="0.25">
      <c r="A432" s="18">
        <v>127465</v>
      </c>
      <c r="B432" s="18">
        <v>727</v>
      </c>
      <c r="C432" s="18" t="s">
        <v>476</v>
      </c>
      <c r="D432" s="20">
        <v>25</v>
      </c>
      <c r="E432" s="18" t="s">
        <v>620</v>
      </c>
    </row>
    <row r="433" spans="1:5" ht="49.5" x14ac:dyDescent="0.25">
      <c r="A433" s="18">
        <v>127466</v>
      </c>
      <c r="B433" s="18">
        <v>632</v>
      </c>
      <c r="C433" s="18" t="s">
        <v>535</v>
      </c>
      <c r="D433" s="20">
        <v>354.68</v>
      </c>
      <c r="E433" s="18" t="s">
        <v>621</v>
      </c>
    </row>
    <row r="434" spans="1:5" ht="132" x14ac:dyDescent="0.25">
      <c r="A434" s="18">
        <v>127467</v>
      </c>
      <c r="B434" s="18">
        <v>649</v>
      </c>
      <c r="C434" s="18" t="s">
        <v>622</v>
      </c>
      <c r="D434" s="20">
        <v>18025.75</v>
      </c>
      <c r="E434" s="18" t="s">
        <v>623</v>
      </c>
    </row>
    <row r="435" spans="1:5" ht="33" x14ac:dyDescent="0.25">
      <c r="A435" s="18">
        <v>127468</v>
      </c>
      <c r="B435" s="18">
        <v>7</v>
      </c>
      <c r="C435" s="18" t="s">
        <v>624</v>
      </c>
      <c r="D435" s="20">
        <v>3198.13</v>
      </c>
      <c r="E435" s="43" t="s">
        <v>625</v>
      </c>
    </row>
    <row r="436" spans="1:5" ht="132" x14ac:dyDescent="0.25">
      <c r="A436" s="18">
        <v>127469</v>
      </c>
      <c r="B436" s="18">
        <v>29</v>
      </c>
      <c r="C436" s="18" t="s">
        <v>126</v>
      </c>
      <c r="D436" s="20">
        <v>2277.7199999999998</v>
      </c>
      <c r="E436" s="18" t="s">
        <v>626</v>
      </c>
    </row>
    <row r="437" spans="1:5" ht="49.5" x14ac:dyDescent="0.25">
      <c r="A437" s="18">
        <v>127470</v>
      </c>
      <c r="B437" s="18">
        <v>1854</v>
      </c>
      <c r="C437" s="18" t="s">
        <v>627</v>
      </c>
      <c r="D437" s="20">
        <v>48375</v>
      </c>
      <c r="E437" s="18" t="s">
        <v>628</v>
      </c>
    </row>
    <row r="438" spans="1:5" ht="49.5" x14ac:dyDescent="0.25">
      <c r="A438" s="18">
        <v>127471</v>
      </c>
      <c r="B438" s="18">
        <v>53</v>
      </c>
      <c r="C438" s="18" t="s">
        <v>129</v>
      </c>
      <c r="D438" s="20">
        <v>428.73</v>
      </c>
      <c r="E438" s="18" t="s">
        <v>629</v>
      </c>
    </row>
    <row r="439" spans="1:5" ht="132" x14ac:dyDescent="0.25">
      <c r="A439" s="18">
        <v>127472</v>
      </c>
      <c r="B439" s="18">
        <v>98</v>
      </c>
      <c r="C439" s="18" t="s">
        <v>630</v>
      </c>
      <c r="D439" s="20">
        <v>166195.10999999999</v>
      </c>
      <c r="E439" s="18" t="s">
        <v>631</v>
      </c>
    </row>
    <row r="440" spans="1:5" ht="33" x14ac:dyDescent="0.25">
      <c r="A440" s="18">
        <v>127473</v>
      </c>
      <c r="B440" s="18">
        <v>1338</v>
      </c>
      <c r="C440" s="18" t="s">
        <v>213</v>
      </c>
      <c r="D440" s="20">
        <v>52.82</v>
      </c>
      <c r="E440" s="25" t="s">
        <v>632</v>
      </c>
    </row>
    <row r="441" spans="1:5" ht="33" x14ac:dyDescent="0.25">
      <c r="A441" s="18">
        <v>127474</v>
      </c>
      <c r="B441" s="18">
        <v>1235</v>
      </c>
      <c r="C441" s="18" t="s">
        <v>633</v>
      </c>
      <c r="D441" s="20">
        <v>135.72</v>
      </c>
      <c r="E441" s="25" t="s">
        <v>214</v>
      </c>
    </row>
    <row r="442" spans="1:5" ht="49.5" x14ac:dyDescent="0.25">
      <c r="A442" s="18">
        <v>127475</v>
      </c>
      <c r="B442" s="18">
        <v>138</v>
      </c>
      <c r="C442" s="18" t="s">
        <v>90</v>
      </c>
      <c r="D442" s="20">
        <v>548.32000000000005</v>
      </c>
      <c r="E442" s="18" t="s">
        <v>634</v>
      </c>
    </row>
    <row r="443" spans="1:5" ht="49.5" x14ac:dyDescent="0.25">
      <c r="A443" s="18">
        <v>127476</v>
      </c>
      <c r="B443" s="18">
        <v>140</v>
      </c>
      <c r="C443" s="18" t="s">
        <v>62</v>
      </c>
      <c r="D443" s="20">
        <v>149.81</v>
      </c>
      <c r="E443" s="40" t="s">
        <v>635</v>
      </c>
    </row>
    <row r="444" spans="1:5" ht="49.5" x14ac:dyDescent="0.25">
      <c r="A444" s="18">
        <v>127477</v>
      </c>
      <c r="B444" s="18">
        <v>163</v>
      </c>
      <c r="C444" s="18" t="s">
        <v>636</v>
      </c>
      <c r="D444" s="20">
        <v>10803.75</v>
      </c>
      <c r="E444" s="18" t="s">
        <v>637</v>
      </c>
    </row>
    <row r="445" spans="1:5" ht="49.5" x14ac:dyDescent="0.25">
      <c r="A445" s="18">
        <v>127478</v>
      </c>
      <c r="B445" s="18">
        <v>239</v>
      </c>
      <c r="C445" s="18" t="s">
        <v>312</v>
      </c>
      <c r="D445" s="20">
        <v>60.9</v>
      </c>
      <c r="E445" s="18" t="s">
        <v>638</v>
      </c>
    </row>
    <row r="446" spans="1:5" ht="66" x14ac:dyDescent="0.25">
      <c r="A446" s="18">
        <v>127479</v>
      </c>
      <c r="B446" s="18">
        <v>264</v>
      </c>
      <c r="C446" s="18" t="s">
        <v>231</v>
      </c>
      <c r="D446" s="20">
        <v>865.1</v>
      </c>
      <c r="E446" s="39" t="s">
        <v>639</v>
      </c>
    </row>
    <row r="447" spans="1:5" ht="16.5" x14ac:dyDescent="0.25">
      <c r="A447" s="18">
        <v>127480</v>
      </c>
      <c r="B447" s="18">
        <v>342</v>
      </c>
      <c r="C447" s="18" t="s">
        <v>389</v>
      </c>
      <c r="D447" s="20">
        <v>1076.48</v>
      </c>
      <c r="E447" s="18" t="s">
        <v>640</v>
      </c>
    </row>
    <row r="448" spans="1:5" ht="33" x14ac:dyDescent="0.25">
      <c r="A448" s="18">
        <v>127481</v>
      </c>
      <c r="B448" s="18">
        <v>368</v>
      </c>
      <c r="C448" s="18" t="s">
        <v>103</v>
      </c>
      <c r="D448" s="20">
        <v>732.5</v>
      </c>
      <c r="E448" s="25" t="s">
        <v>214</v>
      </c>
    </row>
    <row r="449" spans="1:5" ht="33" x14ac:dyDescent="0.25">
      <c r="A449" s="18">
        <v>127482</v>
      </c>
      <c r="B449" s="18">
        <v>1511</v>
      </c>
      <c r="C449" s="18" t="s">
        <v>349</v>
      </c>
      <c r="D449" s="20">
        <v>1087.55</v>
      </c>
      <c r="E449" s="25" t="s">
        <v>632</v>
      </c>
    </row>
    <row r="450" spans="1:5" ht="33" x14ac:dyDescent="0.25">
      <c r="A450" s="18">
        <v>127483</v>
      </c>
      <c r="B450" s="18">
        <v>1832</v>
      </c>
      <c r="C450" s="18" t="s">
        <v>249</v>
      </c>
      <c r="D450" s="20">
        <v>251.16</v>
      </c>
      <c r="E450" s="49" t="s">
        <v>641</v>
      </c>
    </row>
    <row r="451" spans="1:5" ht="49.5" x14ac:dyDescent="0.25">
      <c r="A451" s="18">
        <v>127484</v>
      </c>
      <c r="B451" s="18">
        <v>467</v>
      </c>
      <c r="C451" s="18" t="s">
        <v>264</v>
      </c>
      <c r="D451" s="20">
        <v>14.97</v>
      </c>
      <c r="E451" s="39" t="s">
        <v>642</v>
      </c>
    </row>
    <row r="452" spans="1:5" ht="33" x14ac:dyDescent="0.25">
      <c r="A452" s="18">
        <v>127485</v>
      </c>
      <c r="B452" s="18">
        <v>502</v>
      </c>
      <c r="C452" s="18" t="s">
        <v>273</v>
      </c>
      <c r="D452" s="20">
        <v>846.78</v>
      </c>
      <c r="E452" s="25" t="s">
        <v>632</v>
      </c>
    </row>
    <row r="453" spans="1:5" ht="49.5" x14ac:dyDescent="0.25">
      <c r="A453" s="18">
        <v>127486</v>
      </c>
      <c r="B453" s="18">
        <v>506</v>
      </c>
      <c r="C453" s="18" t="s">
        <v>77</v>
      </c>
      <c r="D453" s="20">
        <v>20.94</v>
      </c>
      <c r="E453" s="39" t="s">
        <v>643</v>
      </c>
    </row>
    <row r="454" spans="1:5" ht="33" x14ac:dyDescent="0.25">
      <c r="A454" s="18">
        <v>127487</v>
      </c>
      <c r="B454" s="18">
        <v>567</v>
      </c>
      <c r="C454" s="18" t="s">
        <v>274</v>
      </c>
      <c r="D454" s="20">
        <v>908.32</v>
      </c>
      <c r="E454" s="25" t="s">
        <v>632</v>
      </c>
    </row>
    <row r="455" spans="1:5" ht="115.5" x14ac:dyDescent="0.25">
      <c r="A455" s="18">
        <v>127488</v>
      </c>
      <c r="B455" s="18">
        <v>591</v>
      </c>
      <c r="C455" s="18" t="s">
        <v>170</v>
      </c>
      <c r="D455" s="20">
        <v>798.81</v>
      </c>
      <c r="E455" s="18" t="s">
        <v>644</v>
      </c>
    </row>
    <row r="456" spans="1:5" ht="66" x14ac:dyDescent="0.25">
      <c r="A456" s="18">
        <v>127489</v>
      </c>
      <c r="B456" s="18">
        <v>526</v>
      </c>
      <c r="C456" s="18" t="s">
        <v>195</v>
      </c>
      <c r="D456" s="20">
        <v>606.48</v>
      </c>
      <c r="E456" s="18" t="s">
        <v>645</v>
      </c>
    </row>
    <row r="457" spans="1:5" ht="99" x14ac:dyDescent="0.25">
      <c r="A457" s="18">
        <v>127490</v>
      </c>
      <c r="B457" s="18">
        <v>614</v>
      </c>
      <c r="C457" s="18" t="s">
        <v>281</v>
      </c>
      <c r="D457" s="20">
        <v>418</v>
      </c>
      <c r="E457" s="18" t="s">
        <v>646</v>
      </c>
    </row>
    <row r="458" spans="1:5" ht="49.5" x14ac:dyDescent="0.25">
      <c r="A458" s="18">
        <v>127491</v>
      </c>
      <c r="B458" s="18">
        <v>628</v>
      </c>
      <c r="C458" s="18" t="s">
        <v>647</v>
      </c>
      <c r="D458" s="52">
        <v>529.12</v>
      </c>
      <c r="E458" s="18" t="s">
        <v>648</v>
      </c>
    </row>
    <row r="461" spans="1:5" x14ac:dyDescent="0.25">
      <c r="C461" s="5" t="s">
        <v>649</v>
      </c>
      <c r="D461" s="7">
        <f>D48</f>
        <v>1277731.4099999999</v>
      </c>
    </row>
    <row r="462" spans="1:5" x14ac:dyDescent="0.25">
      <c r="C462" s="5" t="s">
        <v>650</v>
      </c>
      <c r="D462" s="7">
        <f>SUM(D49:D459)</f>
        <v>962154.0399999998</v>
      </c>
    </row>
    <row r="463" spans="1:5" ht="16.5" thickBot="1" x14ac:dyDescent="0.3">
      <c r="A463" s="5" t="s">
        <v>651</v>
      </c>
      <c r="D463" s="53">
        <f>SUM(D461:D462)</f>
        <v>2239885.4499999997</v>
      </c>
    </row>
    <row r="464" spans="1:5" ht="16.5" thickTop="1" x14ac:dyDescent="0.25">
      <c r="A464" s="2"/>
      <c r="B464" s="2"/>
      <c r="E464" s="10" t="s">
        <v>652</v>
      </c>
    </row>
    <row r="465" spans="1:5" x14ac:dyDescent="0.25">
      <c r="A465" s="2"/>
      <c r="B465" s="2"/>
      <c r="E465" s="54">
        <f>A2</f>
        <v>43227</v>
      </c>
    </row>
    <row r="466" spans="1:5" x14ac:dyDescent="0.25">
      <c r="A466" s="2"/>
      <c r="B466" s="2"/>
      <c r="E466" s="54"/>
    </row>
    <row r="467" spans="1:5" x14ac:dyDescent="0.25">
      <c r="A467" s="2"/>
      <c r="B467" s="2"/>
    </row>
    <row r="468" spans="1:5" ht="16.5" thickBot="1" x14ac:dyDescent="0.3">
      <c r="A468" s="2"/>
      <c r="B468" s="2"/>
      <c r="C468" s="55"/>
      <c r="E468" s="56"/>
    </row>
    <row r="469" spans="1:5" x14ac:dyDescent="0.25">
      <c r="A469" s="2"/>
      <c r="B469" s="2"/>
      <c r="C469" s="5" t="s">
        <v>653</v>
      </c>
      <c r="E469" s="8" t="s">
        <v>654</v>
      </c>
    </row>
  </sheetData>
  <mergeCells count="3">
    <mergeCell ref="A1:E1"/>
    <mergeCell ref="A2:E2"/>
    <mergeCell ref="A3:E3"/>
  </mergeCells>
  <printOptions horizontalCentered="1" gridLines="1"/>
  <pageMargins left="0.2" right="0.2" top="0.25" bottom="1" header="0.3" footer="0"/>
  <pageSetup scale="71" fitToHeight="0" orientation="portrait" r:id="rId1"/>
  <headerFooter>
    <oddFooter xml:space="preserve">&amp;CPage &amp;Pof &amp;N&amp;RCheck Nos. 127064 - 127491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5-7-18</vt:lpstr>
      <vt:lpstr>'5-7-18'!Print_Area</vt:lpstr>
      <vt:lpstr>'5-7-18'!Print_Titles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Fergeson</dc:creator>
  <cp:lastModifiedBy>David Fergeson</cp:lastModifiedBy>
  <dcterms:created xsi:type="dcterms:W3CDTF">2018-05-02T13:41:19Z</dcterms:created>
  <dcterms:modified xsi:type="dcterms:W3CDTF">2018-05-02T13:41:54Z</dcterms:modified>
</cp:coreProperties>
</file>