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oard Reports\Board Files\FY19\Board Ratification\"/>
    </mc:Choice>
  </mc:AlternateContent>
  <bookViews>
    <workbookView xWindow="0" yWindow="0" windowWidth="28800" windowHeight="11145"/>
  </bookViews>
  <sheets>
    <sheet name="5-20-19" sheetId="1" r:id="rId1"/>
  </sheets>
  <definedNames>
    <definedName name="_xlnm._FilterDatabase" localSheetId="0" hidden="1">'5-20-19'!$A$48:$F$318</definedName>
    <definedName name="_xlnm.Print_Area" localSheetId="0">'5-20-19'!$A$7:$E$328</definedName>
    <definedName name="_xlnm.Print_Titles" localSheetId="0">'5-20-19'!$1:$6</definedName>
    <definedName name="Z_0DCB04E4_341B_44F4_B20F_F8D6EC6C9087_.wvu.PrintArea" localSheetId="0" hidden="1">'5-20-19'!$A$27:$E$318</definedName>
    <definedName name="Z_0DCB04E4_341B_44F4_B20F_F8D6EC6C9087_.wvu.PrintTitles" localSheetId="0" hidden="1">'5-20-19'!$1:$6</definedName>
    <definedName name="Z_5AE14290_1240_42F4_B0E7_9F546AC3AAC2_.wvu.PrintArea" localSheetId="0" hidden="1">'5-20-19'!$A$27:$E$318</definedName>
    <definedName name="Z_5AE14290_1240_42F4_B0E7_9F546AC3AAC2_.wvu.PrintTitles" localSheetId="0" hidden="1">'5-20-19'!$1:$6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4" i="1" l="1"/>
  <c r="D321" i="1"/>
  <c r="D43" i="1"/>
  <c r="D47" i="1" s="1"/>
  <c r="D320" i="1" s="1"/>
  <c r="D322" i="1" s="1"/>
  <c r="D36" i="1"/>
  <c r="D31" i="1"/>
</calcChain>
</file>

<file path=xl/sharedStrings.xml><?xml version="1.0" encoding="utf-8"?>
<sst xmlns="http://schemas.openxmlformats.org/spreadsheetml/2006/main" count="679" uniqueCount="482">
  <si>
    <t>Middle Rio Grande Conservancy District</t>
  </si>
  <si>
    <t>Checks for the Period April 1, 2019 through April 30, 2019</t>
  </si>
  <si>
    <t>Munis</t>
  </si>
  <si>
    <t>Check</t>
  </si>
  <si>
    <t>Vendor</t>
  </si>
  <si>
    <t xml:space="preserve"> </t>
  </si>
  <si>
    <t>Number</t>
  </si>
  <si>
    <t>Vendor Name</t>
  </si>
  <si>
    <t>Amount</t>
  </si>
  <si>
    <t>Description</t>
  </si>
  <si>
    <t>GARNISHMENT CHECK</t>
  </si>
  <si>
    <t>LEGALSHIELD</t>
  </si>
  <si>
    <t>MARCH 2019 - EMPLOYEE PREPAID LEGAL PREMIUM</t>
  </si>
  <si>
    <t>DELTA DENTAL</t>
  </si>
  <si>
    <t>APRIL 2019 DENTAL CARE PREMIUM</t>
  </si>
  <si>
    <t>PRESBYTERIAN HEALTH PLAN</t>
  </si>
  <si>
    <t>APRIL 2019 - HEALTHCARE PREMIUM</t>
  </si>
  <si>
    <t>VISION SERVICE PLAN</t>
  </si>
  <si>
    <t>APRIL 2019  VISION INSURANCE PREMIUM</t>
  </si>
  <si>
    <t>UNUM LIFE INSURANCE</t>
  </si>
  <si>
    <t>MARCH 2019 EMPLOYEE LIFE, AD&amp;D, STD &amp; LTD INSURANCE PROGRAM</t>
  </si>
  <si>
    <t>EFT</t>
  </si>
  <si>
    <t>NM DEPARTMENT OF WORKFORCE SOLUTIONS</t>
  </si>
  <si>
    <t>QUARTERLY UNEMPLOYMENT INSURANCE PAYMENT (OCTOBER 1, 2018 THROUGH DECEMBER 31, 2018)</t>
  </si>
  <si>
    <t>NEW MEXICO TAXATION &amp; REVENUE DEPARTMENT</t>
  </si>
  <si>
    <t>FEBRUARY 2019 WITHHOLDING TAX</t>
  </si>
  <si>
    <t>QUARTERLY UNEMPLOYMENT INSURANCE PAYMENT (JANUARY 1, 2019 THROUGH MARCH 31, 2019)</t>
  </si>
  <si>
    <t>MARCH 2019 WITHHOLDING TAX</t>
  </si>
  <si>
    <t>PUBLIC EMPLOYEES RETIREMENT # 07</t>
  </si>
  <si>
    <t>PAYROLL # 07</t>
  </si>
  <si>
    <t>IRS PAY PERIOD PP # 07</t>
  </si>
  <si>
    <t>VOYA  DEFERRED COMP PP # 07</t>
  </si>
  <si>
    <t>NATIONWIDE DEFERRED COMP PP # 07</t>
  </si>
  <si>
    <t>PAY PERIOD PP # 08</t>
  </si>
  <si>
    <t>PAYROLL # 08</t>
  </si>
  <si>
    <t>PUBLIC EMPLOYEES RETIREMENT # 08</t>
  </si>
  <si>
    <t>IRS PAY PERIOD PP # 08</t>
  </si>
  <si>
    <t>VOYA  DEFERRED COMP PP # 08</t>
  </si>
  <si>
    <t>NATIONWIDE DEFERRED COMP PP # 08</t>
  </si>
  <si>
    <t>FLEX - PP # 08</t>
  </si>
  <si>
    <t>PAY PERIOD SP - 698, 1125,1306</t>
  </si>
  <si>
    <t>PAYROLL # 09</t>
  </si>
  <si>
    <t>IRS PAY PERIOD SP 698, 1125, 1306</t>
  </si>
  <si>
    <t>PAY PERIOD PP # 09</t>
  </si>
  <si>
    <t>IRS PAY PERIOD PP # 09</t>
  </si>
  <si>
    <t>VOYA  DEFERRED COMP PP # 09</t>
  </si>
  <si>
    <t>NATIONWIDE DEFERRED COMP PP # 09</t>
  </si>
  <si>
    <t>FLEX - PP # 09</t>
  </si>
  <si>
    <t>TOTAL PAYROLL:</t>
  </si>
  <si>
    <t>ABCWUA</t>
  </si>
  <si>
    <r>
      <rPr>
        <b/>
        <u/>
        <sz val="12.5"/>
        <rFont val="Times New Roman"/>
        <family val="1"/>
      </rPr>
      <t xml:space="preserve">ER &amp; T DIVISION
</t>
    </r>
    <r>
      <rPr>
        <sz val="12.5"/>
        <rFont val="Times New Roman"/>
        <family val="1"/>
      </rPr>
      <t>* FEBRUARY 21 THRU MARCH 25, 2019 WATER SEWER &amp; REFUSE CHARGES</t>
    </r>
  </si>
  <si>
    <t>ALBUQUERQUE PUBLISHING CO.</t>
  </si>
  <si>
    <r>
      <rPr>
        <b/>
        <u/>
        <sz val="12.5"/>
        <rFont val="Times New Roman"/>
        <family val="1"/>
      </rPr>
      <t xml:space="preserve">HYDROLOGY DEPARTMENT
</t>
    </r>
    <r>
      <rPr>
        <sz val="12.5"/>
        <rFont val="Times New Roman"/>
        <family val="1"/>
      </rPr>
      <t>* JOB AD - ISO IN SOCORRO</t>
    </r>
  </si>
  <si>
    <t>ANDRESON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</si>
  <si>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TARP REPAIR AND REINFORCEMENT - UNIT 54420 - 2018 INTERNATIONAL DUMP TRUCK</t>
    </r>
  </si>
  <si>
    <t>AUTOZONE, INC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</si>
  <si>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IGNITION WIRE, SPARK PLUG, REAR SHOCKS, STRUT ASSEMBLY AND FUEL CAP - UNIT 53455 - 2012 CHEVY PICKUP</t>
    </r>
  </si>
  <si>
    <t>AWARDS ETC.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</si>
  <si>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RETIREMENT PLAQUE - DANIEL MARTINEZ</t>
    </r>
  </si>
  <si>
    <t>BANK OF AMERICA</t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</si>
  <si>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LODGING FOR RICHARD DELOIA TO ATTEND NMPPA 2019 SPRING CONFERENCE IN RUIDOSO, NM - MARCH 20-22, 2019</t>
    </r>
  </si>
  <si>
    <t>BATTERY SYSTEMS,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</si>
  <si>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GATE BATTERIES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REPLACEMENT - UNIT 38622 - 1986 CATERPILLAR DOZER</t>
    </r>
  </si>
  <si>
    <t>BUSTAMANTE, JEANETTE V</t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</si>
  <si>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RECONCILIATION OF PER DIEM - NMPPA CONFERENCE IN RUIDOSO, NM - MARCH 20-22, 2019</t>
    </r>
  </si>
  <si>
    <t>DELOIA, RICHARD</t>
  </si>
  <si>
    <t>FLEETPRIDE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</si>
  <si>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SPLIT FERRULE FITTING - UNIT 74802 - 2008 STERLING TRACTOR</t>
    </r>
  </si>
  <si>
    <t>FRANKS SUPPLY CO.,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</si>
  <si>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GENERATOR </t>
    </r>
  </si>
  <si>
    <t>JARAMILLO DARIUS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</si>
  <si>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- 72 TAILS @ $3 PER TAIL - GARCIA EXTENSION AND NEW BELEN DITCHES</t>
    </r>
  </si>
  <si>
    <t>M.R.G.C.D. PETTY CASH ARLENE CHAVEZ</t>
  </si>
  <si>
    <r>
      <t>SOCORRO DIVISION</t>
    </r>
    <r>
      <rPr>
        <sz val="12.5"/>
        <rFont val="Times New Roman"/>
        <family val="1"/>
      </rPr>
      <t xml:space="preserve">
* REPLENISH PETTY CASH</t>
    </r>
  </si>
  <si>
    <t>NAPA AUTO PARTS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</si>
  <si>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AIR VALVE - UNIT 65103 - 2015 DUMP TRUCK
</t>
    </r>
    <r>
      <rPr>
        <b/>
        <u/>
        <sz val="12.5"/>
        <rFont val="Times New Roman"/>
        <family val="1"/>
      </rPr>
      <t>HYDROLOGY DIVISION</t>
    </r>
    <r>
      <rPr>
        <sz val="12.5"/>
        <rFont val="Times New Roman"/>
        <family val="1"/>
      </rPr>
      <t xml:space="preserve">
* OIL FILTER AND BRAKE PADS - UNIT 63444 - 2013 FORD PICKUP
* COOLANT SEAL KIT - UNIT 63445 - 2013 FORD PICKUP</t>
    </r>
  </si>
  <si>
    <t>PARTS PLUS OF NEW MEXICO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</si>
  <si>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MINIATURE LAMPS, BATTERY CABLES, GREASE GUN AND MOLY-GRAPH CARTRIDGES</t>
    </r>
  </si>
  <si>
    <t>PNM</t>
  </si>
  <si>
    <r>
      <t>ALBUQUERQUE DIVISION</t>
    </r>
    <r>
      <rPr>
        <sz val="12.5"/>
        <rFont val="Times New Roman"/>
        <family val="1"/>
      </rPr>
      <t xml:space="preserve">
* MARCH 2019 ELECTRIC UTILITY CHARGES - US 85</t>
    </r>
  </si>
  <si>
    <t>PRAXAIR DISTRIBUTION,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</si>
  <si>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SHOP/WELD SUPPLIES - OXYGEN, ACETYLENE, GLASSES, GROUND CLAMP, GRIND WHEEL, CUT-OFF WHEEL AND CHOP SAW WHEEL</t>
    </r>
  </si>
  <si>
    <t>PRUDENTIAL OVERALL SUPPLY</t>
  </si>
  <si>
    <r>
      <t xml:space="preserve">SOCORRO DIVISION
</t>
    </r>
    <r>
      <rPr>
        <sz val="12.5"/>
        <rFont val="Times New Roman"/>
        <family val="1"/>
      </rPr>
      <t>* RENTAL OF MECHANIC'S UNIFORMS - INCLUDES CLEANING SERVICE</t>
    </r>
  </si>
  <si>
    <t>RAY A. GOMEZ
DBA RAY GOMEZ ENGINEERING &amp; TORTS CLAIM SERVICE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</si>
  <si>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PROFESSIONAL SERVICES RENDERED 02/26/19 THRU 03/27/19</t>
    </r>
  </si>
  <si>
    <t>SANCHEZ COLLISION AND RESTORATION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</si>
  <si>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REPAIR/REBUILD HOOD - UNIT 67004 - 2009 JOHN DEERE MOWER</t>
    </r>
  </si>
  <si>
    <t>SANCHEZ, CHARLES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</si>
  <si>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- 24 TAILS @ $3 PER TAIL - BELEN HIGHLINE</t>
    </r>
  </si>
  <si>
    <t>SANDOVAL COUNTY CLERKS OFFICE</t>
  </si>
  <si>
    <r>
      <t>ASSESSMENTS DEPARTMENT</t>
    </r>
    <r>
      <rPr>
        <sz val="12.5"/>
        <rFont val="Times New Roman"/>
        <family val="1"/>
      </rPr>
      <t xml:space="preserve">
* FEE FOR RELEASE OF LIEN</t>
    </r>
  </si>
  <si>
    <t>TECHNA GLASS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</si>
  <si>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WINDSHIELD REPLACEMENT - UNIT 44601 - 1999 INTERNATIONAL WATER TRUCK</t>
    </r>
  </si>
  <si>
    <t>ABBA TECHNOLOGIES</t>
  </si>
  <si>
    <r>
      <t>IT DEPARTMENT</t>
    </r>
    <r>
      <rPr>
        <sz val="12.5"/>
        <rFont val="Times New Roman"/>
        <family val="1"/>
      </rPr>
      <t xml:space="preserve">
* IT SUPPORT FOR MARCH 2019</t>
    </r>
  </si>
  <si>
    <t>BARNHILL BOLT COMPANY INC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</si>
  <si>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FIELD SUPPLIES - STAINLESS STEEL ROD, LOCKNUT, ANCHOR, HEX HEAD SCREW AND FLAT WASHER</t>
    </r>
  </si>
  <si>
    <t>BOOT BARN, INC.</t>
  </si>
  <si>
    <r>
      <rPr>
        <b/>
        <u/>
        <sz val="12.5"/>
        <rFont val="Times New Roman"/>
        <family val="1"/>
      </rPr>
      <t>BELEN DIVISION
ER &amp; T DIVISION</t>
    </r>
    <r>
      <rPr>
        <sz val="12.5"/>
        <rFont val="Times New Roman"/>
        <family val="1"/>
      </rPr>
      <t xml:space="preserve">
* SAFETY BOOTS FOR DISTRICT STAFF</t>
    </r>
  </si>
  <si>
    <t>CAR CRAFTERS INC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</si>
  <si>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BODY REPAIRS - UNIT 33441 - 2019 CHEVY PICKUP</t>
    </r>
  </si>
  <si>
    <t>CELLCO PARTNERSHIP</t>
  </si>
  <si>
    <r>
      <t>ER &amp; T DIVISION</t>
    </r>
    <r>
      <rPr>
        <sz val="12.5"/>
        <rFont val="Times New Roman"/>
        <family val="1"/>
      </rPr>
      <t xml:space="preserve">
* JANUARY 2019 GPS MONTHLY MAINTENANCE CHARGE</t>
    </r>
  </si>
  <si>
    <t>CHOICE STEEL COMPANY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</si>
  <si>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 - STEEL</t>
    </r>
  </si>
  <si>
    <t>CONCRETE SYSTEMS INC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</si>
  <si>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CHAIRS W/PLATE</t>
    </r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</si>
  <si>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PER DIEM TO ATTEND MUNIS ANNUAL CONFERENCE IN DALLAS, TX - APRIL 7-10, 2019</t>
    </r>
  </si>
  <si>
    <t>FINCHAM ENTERPRISES,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</si>
  <si>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FRONT END ALIGNMENT - UNIT 54420 - 2018 INTERNATIONAL DUMP TRUCK</t>
    </r>
  </si>
  <si>
    <t>GEOTEL CORPORATION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</si>
  <si>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FEBRUARY 2019 - READ AND CLIP FEES </t>
    </r>
  </si>
  <si>
    <t>JOHN THOMPSON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</si>
  <si>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2ND PAYMENT ON 2019 LOBBYIST CONTRACT</t>
    </r>
  </si>
  <si>
    <r>
      <t xml:space="preserve">COCHITI DIVISION
ER &amp; T DIVISION
</t>
    </r>
    <r>
      <rPr>
        <sz val="12.5"/>
        <rFont val="Times New Roman"/>
        <family val="1"/>
      </rPr>
      <t>* RENTAL OF MECHANIC'S UNIFORMS - INCLUDES CLEANING SERVICE</t>
    </r>
  </si>
  <si>
    <t>SOUTHWEST GENERAL TIRE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</si>
  <si>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REPLACEMENTS (4 @ $131.83/EA), MOUNT/DISMOUNT, WHEEL BALANCE AND TIRE DISPOSAL - UNIT 23416 - 2001 DODGE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</si>
  <si>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WINDSHIELD REPLACEMENT- UNIT 44418 - 2008 KENWORTH DUMP TRUCK</t>
    </r>
  </si>
  <si>
    <t>4 RIVERS EQUIPMENT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</si>
  <si>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FILTER, TRANSMISSION FILTER AND CABIN FILTERS - UNIT 47204 - 2000 JOHN DEERE LOADER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</si>
  <si>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>* LANDFILL CHARGES - DISPOSAL OF 103 PASSENGER TIRES AND 56 TRUCK TIRES</t>
    </r>
  </si>
  <si>
    <t>ADVANCE STORES COMPANY, INCORPORATED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</si>
  <si>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INSTRUMENT CLUSTER - UNIT 43450 - 2009 FORD PICKUP</t>
    </r>
  </si>
  <si>
    <t>ALBUQUERQUE FREIGHTLINER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</si>
  <si>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TRANSMISSION OIL, RELIEF VALVE KIT AND O-RING KIT - UNIT 74802 - 2009 STERLING TRACTOR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</si>
  <si>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A/C PRESSURE SENSOR AND PANEL RETAINERS - UNIT 73614 - 2004 CHEVY PICKUP
* BACK-UP ALARM - UNIT 54414 - 2009 INTERNATIONAL DUMP TRUCK</t>
    </r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</si>
  <si>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LODGING FOR JEANETTE BUSTAMANTE TO ATTEND NMPPA 2019 SPRING CONFERENCE IN RUIDOSO, NM - MARCH 20-22, 2019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REGISTRATION FOR RUSTY SWINT AND ANDREW MELENDEZ TO ATTEND THE CHEVIN FLEET MANAGEMENT ANNUAL CONFERENCE IN NEW ORLEANS, LA - APRIL 30 THRU MAY 2, 2019
* ROUND TRIP AIRFARE FOR RUSTY SWINT AND ANDREW MELENDEZ TO ATTEND THE CHEVIN FLEET MANAGEMENT ANNUAL CONFERENCE IN NEW ORLEANS, LA - APRIL 30 THRU MAY 2, 2019</t>
    </r>
  </si>
  <si>
    <t>BURNHAM, BECKY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</si>
  <si>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PER DIEM TO ATTEND MUNIS ANNUAL CONFERENCE IN DALLAS, TX - APRIL 7-10, 2019</t>
    </r>
  </si>
  <si>
    <t>CANDELARIA VILLAGE HOMEOWNERS ASSOCIATION INC.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</si>
  <si>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SP-017-2018</t>
    </r>
  </si>
  <si>
    <t>CASA CHEVROLET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</si>
  <si>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SHIFT CABLE - UNIT 63439 - 2010 CHEVY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LEFT HAND AND RIGHT HAND BELT BUCKLE KITS AND THERMOSTATS - UNIT 43620 - 2009 CHEVY PICKUP
</t>
    </r>
  </si>
  <si>
    <t>VOIDED CHECK</t>
  </si>
  <si>
    <t>CITY OF SOCORRO</t>
  </si>
  <si>
    <r>
      <t>SOCORRO DIVISION</t>
    </r>
    <r>
      <rPr>
        <sz val="12.5"/>
        <color theme="1"/>
        <rFont val="Times New Roman"/>
        <family val="1"/>
      </rPr>
      <t xml:space="preserve">
* FEBRUARY 11, 2019 THRU MARCH 12, 2019 - WATER, GAS AND REFUSE CHARGES</t>
    </r>
  </si>
  <si>
    <t>FRANK X. BENAVIDEZ
DBA CRITTER'S OIL CHANGES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</si>
  <si>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53440 - 2007 DODGE PICKUP
* OIL CHANGE - UNIT 53466 - 2017 FORD PICKUP
* OIL CHANGE - UNIT 53453 - 2011 FORD PICKUP</t>
    </r>
  </si>
  <si>
    <t>DIVISION OF BRIDGESTONE AMERICAS TIRE OPERATIONS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</si>
  <si>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(1 @ $466.18/EA) - UNIT 47313 - 2018 VOLVO EXCAVATOR
* TIRE REPLACEMENT (1 @ $396.89/EA) - UNIT 44410 - 1999 GMC DUMP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 (1 @ 148.89/EA) - UNIT 43449 - 2009 FORD PICKUP</t>
    </r>
  </si>
  <si>
    <t>GENUINE NAPA AUTO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</si>
  <si>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TOOLS - SPARK PLUG REMOVER KIT
* SPARK PLUG - UNIT 1760.19 - ATLAS COMPRESSOR
* ASSORTED SCREWS - UNIT 2765.02 - WISCONSIN GATE TENDER
* LOCK WASHER, NUT, FLAT WASHER AND RADIATOR CAP - UNIT 57407 - 2008 CASE DOZER
* CAP SCREW, LED LIGHT AND OVAL MOUNTING KIT - UNIT 54414 - 2009 INTERNATIONAL DUMP TRUCK</t>
    </r>
  </si>
  <si>
    <t>HERTZLER LOWELL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</si>
  <si>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- 114 TAILS @ $3 PER TAIL - CASA COLORADA ACEQUIA</t>
    </r>
  </si>
  <si>
    <t>HOME DEPOT CREDIT SERVICE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</si>
  <si>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TOOLS - GENERATOR AND MASONRY BIT SET
* FIELD SUPPLIES - QUIKRETE</t>
    </r>
  </si>
  <si>
    <t>JARAMILLO, TARAH</t>
  </si>
  <si>
    <t>MCT INDUSTRIES,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</si>
  <si>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TARP ROLLER TUBE - UNIT 44410 - 1999 GMC DUMP TRUCK</t>
    </r>
  </si>
  <si>
    <t>MELLOY CHEVY LOS LUNAS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</si>
  <si>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EGR VALVE (EXHAUST GAS RECIRCULATION), INTERCOOLER, CONNECTOR AND GASKETS - UNIT 73614 - 2004 CHEVY PICKUP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</si>
  <si>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 LOCK RINGS, SOCKET SET, BATTERY BOOSTER.   CRIMP TOOL AND ADHESIVE CLEANER
* SPARK PLUG, FUSE, CONNECTOR  AND CABLE - UNIT 74902 - 2008 DAKOTA TRANSPORT TRAILER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SHOCK ABSORBER AND FUEL CAP - UNIT 43365 - 2003 CHEVY PICKUP
* GLOW PLUG - UNIT 43621 - 2009 CHEVY PICKUP
* TAIL LIGHT ASSEMBLY - UNIT 44417 - 2008 KENWORTH DUMP TRUCK
* BRAKE PADS AND SHOCK ABSORBERS - UNIT 43622 - 2009 CHEVY PICKUP
* SWITCH - UNIT 47023 - 2008 JOHN DEERE MOWER
* BOLT, ACTUATOR, HANDLE, CARTRIDGE/FILTER, LAMP, ANTENNA, AND SWITCH - UNIT 44410 - 1999 GMC DUMP TRUCK
* BULBS - UNIT 47311 - 2013 JOHN DEERE EXCAVATOR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 
* FUEL CAP AND SOLENOID - UNIT 63439 - 2010 CHEVY PICKUP</t>
    </r>
  </si>
  <si>
    <t>OREILLY AUTO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</si>
  <si>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SHOCKS, WHEEL STUD, WHEEL NUTS AND GATES - UNIT 73614 - 2004 CHEVY PICKUP
* GOVERNOR - UNIT 54414 - 2009 INTERNATIONAL DUMP TRUCK
* SHOP/WELD TOOLS - SPARK PLUG TESTER
* SHOP/WELD SUPPLIES - THREAD LOCK</t>
    </r>
  </si>
  <si>
    <t>DONALD L. DURANTE
DBA PERALTA POWER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</si>
  <si>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CARBURETOR, SEAL, PLUG, AIR FILTER AND MAGNETO COIL - UNIT 1760.22 - 2011 GARDNER AIR COMPRESSOR</t>
    </r>
  </si>
  <si>
    <r>
      <t>ALBUQUERQUE DIVISION</t>
    </r>
    <r>
      <rPr>
        <sz val="12.5"/>
        <rFont val="Times New Roman"/>
        <family val="1"/>
      </rPr>
      <t xml:space="preserve">
* MARCH 2019 ELECTRIC UTILITY CHARGES - ALGODONES DAM AND ALGODONES OUTLET</t>
    </r>
  </si>
  <si>
    <r>
      <t xml:space="preserve">BELEN DIVISION
</t>
    </r>
    <r>
      <rPr>
        <sz val="12.5"/>
        <rFont val="Times New Roman"/>
        <family val="1"/>
      </rPr>
      <t>* RENTAL OF MECHANIC'S UNIFORMS - INCLUDES CLEANING SERVICE</t>
    </r>
  </si>
  <si>
    <t>RANCHERO BUILDERS SUPPLY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</si>
  <si>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BUSHINGS AND BARB FITTINGS - UNIT 54204 - 2009 INTERNATIONAL SERVICE TRUCK
* QUICK COUPLER AND TEFLON - UNIT 1585.23 - HOTSY SPRAYER WASHER 
* PIPE INSERTS, BALL VALVE AND NOZZLE PIPE - UNIT 54601 - 2011 FREIGHTLINER WATER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</si>
  <si>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- UNIT 44420 - 2017  PETERBILT DUMP TRUCK</t>
    </r>
  </si>
  <si>
    <t>T N T DISTRIBUTING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</si>
  <si>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STARTER - UNIT 47204 - 2000 JOHN DEERE LOADER</t>
    </r>
  </si>
  <si>
    <t>VIGILS SAFE &amp; KEY SHOP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</si>
  <si>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DUPLICATE  KEYS</t>
    </r>
  </si>
  <si>
    <t>WAC UPFITTERS, LLC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</si>
  <si>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ACCESSORIES - FLOOR MATS, SEAT COVERS, BRAKE CONTROLLER, HEADACHE RACK, TOOL BOX, SPOTLIGHT, AND RUNNING BOARDS - UNIT 33608 - 2019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</si>
  <si>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SNAP RING, DRAIN VALVE, BALL BEARING, WASHER, HOUSING AND SEAL - UNIT 47204 - 2000 JOHN DEERE LOADER</t>
    </r>
  </si>
  <si>
    <t>AAA GAS CO.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</si>
  <si>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PROPANE FOR BURNING WEEDS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</si>
  <si>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ALBUQUERQUE JOURNAL - JOB AD FOR ISO
</t>
    </r>
    <r>
      <rPr>
        <b/>
        <u/>
        <sz val="12.5"/>
        <rFont val="Times New Roman"/>
        <family val="1"/>
      </rPr>
      <t xml:space="preserve">BOARD OF DIRECTORS
</t>
    </r>
    <r>
      <rPr>
        <sz val="12.5"/>
        <rFont val="Times New Roman"/>
        <family val="1"/>
      </rPr>
      <t xml:space="preserve">* EL DEFENSOR CHIEFTAIN - LEGAL AD FOR REGULAR BOARD MEETING OF 04/08/19
* VALENCIA COUNTY NEWS-BULLETIN - LEGAL AD FOR REGULAR BOARD MEETING OF 04/08/19
</t>
    </r>
  </si>
  <si>
    <t>MOORE WILLIAM CECIL
DBA ALL AMERICAN PUMPING SERVICE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</si>
  <si>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PORTABLE TOILET RENTAL AND CLEANING - MARCH 2019</t>
    </r>
  </si>
  <si>
    <t>ALL AROUND AUTO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</si>
  <si>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63438 - 2010 CHEVY PICKUP</t>
    </r>
  </si>
  <si>
    <t>AQUA SYSTEMS 2000 INC.</t>
  </si>
  <si>
    <r>
      <rPr>
        <b/>
        <u/>
        <sz val="12.5"/>
        <rFont val="Times New Roman"/>
        <family val="1"/>
      </rPr>
      <t>BELEN DIVISION
ALBUQUERQUE DIVISION</t>
    </r>
    <r>
      <rPr>
        <sz val="12.5"/>
        <rFont val="Times New Roman"/>
        <family val="1"/>
      </rPr>
      <t xml:space="preserve">
* LANGEMANN GATES</t>
    </r>
  </si>
  <si>
    <t>BACA, JOSEPH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</si>
  <si>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MARCH 2019 - RETIREE HEALTH INSURANCE PREMIUM REIMBURSEMENT</t>
    </r>
  </si>
  <si>
    <t>CAROL BENAVIDEZ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</si>
  <si>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APRIL 2019 - RETIREE HEALTH AND DENTAL INSURANCE PREMIUM REIMBURSEMENT</t>
    </r>
  </si>
  <si>
    <t>CARRILLO, RALPH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</si>
  <si>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APRIL 2019 - RETIREE HEALTH INSURANCE PREMIUM REIMBURSEMENT</t>
    </r>
  </si>
  <si>
    <t>CENTURY EQUIPMENT RENTALS,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</si>
  <si>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GASKET AND OIL SEAL - UNIT 47111 - 2007 CASE BACKHOE</t>
    </r>
  </si>
  <si>
    <t>CENTURY LINK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</si>
  <si>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MARCH 2019 - TELEPHONE CHARGES</t>
    </r>
  </si>
  <si>
    <t>CINTAS FIRST AID &amp; SAFETY</t>
  </si>
  <si>
    <r>
      <t>ALBUQUERQUE DIVISION
GENERAL OFFICE
ER &amp; T DIVISION
SOCORRO DIVISION</t>
    </r>
    <r>
      <rPr>
        <sz val="12.5"/>
        <rFont val="Times New Roman"/>
        <family val="1"/>
      </rPr>
      <t xml:space="preserve">
* MISCELLANEOUS FIRST AID SUPPLIES</t>
    </r>
  </si>
  <si>
    <t>COMPUTER CORNER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</si>
  <si>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LAPTOP, DOCKING STATION AND MONITORS</t>
    </r>
  </si>
  <si>
    <t>COYOTE GRAVEL PRODUCTS,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</si>
  <si>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WEIR CONSTRUCTION - ARROYOS LOWER ACEQUIA
* SHOTCRETE FOR BELEN OLD ACEQUIA
* CONCRETE FOR SAN JUAN MAIN CANAL
* REPLACE TURNOUT ON GARCIA EXTENSION ACEQUIA
* SHOTCRETE FOR ENRIQUE LATERAL
</t>
    </r>
  </si>
  <si>
    <t>CRAIG INDEPENDENT TIRE CO.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</si>
  <si>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AND SHOP SUPPLIES - UNIT 55304 - 2009 J&amp;B FLATBED TRAILER</t>
    </r>
  </si>
  <si>
    <t>FRESH AND CLEAN PORTABLE RESTROOMS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</si>
  <si>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PORTABLE TOILET RENTAL AT SAN FELIPE PUEBLO - MARCH 1-22, 2019</t>
    </r>
  </si>
  <si>
    <t>GOLDEN EQUIPMENT COMPANY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</si>
  <si>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VOLVO FILTERS</t>
    </r>
  </si>
  <si>
    <t>GOMEZ, RAY</t>
  </si>
  <si>
    <t>MAC HYDRAULIC &amp; LUBRICATION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</si>
  <si>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DEF TRANSFER PUMP - UNIT 54204 - 2008 INTERNATIONAL SERVICE TRUCK</t>
    </r>
  </si>
  <si>
    <t>MORA, RUBEN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</si>
  <si>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OIL AND OIL FILTER - UNIT 63446 - 2015 CHEVY PICKUP
* FUEL PUMP AND FUEL FILTER - UNIT 35801 - JOHN DEERE LOADER
* BALL JOINT - UNIT 63446 - 2015 CHEVY PICKUP</t>
    </r>
  </si>
  <si>
    <t>RAKS BUILDING SUPPLY,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</si>
  <si>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SUPPLIES - STEEL STRAP/BANDING AND CLIPS</t>
    </r>
  </si>
  <si>
    <t>R &amp; K ENTERPRISES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</si>
  <si>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BALL - UNIT 64602 - 2003 FREIGHTLINER WATER TRUCK
* BOLTS AND NUTS - UNIT 67304 - 2011 CATERPILLAR EXCAVATOR</t>
    </r>
  </si>
  <si>
    <t>ROMERO'S TIRE SERVICE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</si>
  <si>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8425.21 - 2012 ALAMO BATWING MOWER
* TIRE REPAIR, BOOT REPAIR AND SHOP SUPPLIES - UNIT 67016 - 2012 JOHN DEERE TRACTOR
* NEW TIRE MOUNT AND SHOP SUPPLIES - UNIT 67504 - 2014 JOHN DEERE MOTOR GRADER</t>
    </r>
  </si>
  <si>
    <t>SANDIA OFFICE SUPPLY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</si>
  <si>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STAND TO SIT DESK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</si>
  <si>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ALTERNATOR - UNIT 57306 - 2003 VOLVO EXCAVATOR</t>
    </r>
  </si>
  <si>
    <t>TAS SECURITY SYSTEMS INC</t>
  </si>
  <si>
    <r>
      <t>GENERAL OFFICE</t>
    </r>
    <r>
      <rPr>
        <sz val="12.5"/>
        <rFont val="Times New Roman"/>
        <family val="1"/>
      </rPr>
      <t xml:space="preserve">
* QUARTERLY ALARM SERVICE APRIL 1, 2019 THROUGH JUNE 30, 2019</t>
    </r>
  </si>
  <si>
    <r>
      <rPr>
        <b/>
        <u/>
        <sz val="12.5"/>
        <rFont val="Times New Roman"/>
        <family val="1"/>
      </rPr>
      <t xml:space="preserve">SOCORRO DIVISION
</t>
    </r>
    <r>
      <rPr>
        <sz val="12.5"/>
        <rFont val="Times New Roman"/>
        <family val="1"/>
      </rPr>
      <t xml:space="preserve">* EL DEFENSOR - JOB AD FOR HEAVY EQUIPMENT OPERATOR
</t>
    </r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ALBUQUERQUE JOURNAL - LEGAL AD FOR REGULAR BOARD MEETING OF 04/08/19</t>
    </r>
  </si>
  <si>
    <r>
      <rPr>
        <b/>
        <u/>
        <sz val="12.5"/>
        <rFont val="Times New Roman"/>
        <family val="1"/>
      </rPr>
      <t>HYDROLOGY DEPARTMENT
BELEN DIVISION</t>
    </r>
    <r>
      <rPr>
        <sz val="12.5"/>
        <rFont val="Times New Roman"/>
        <family val="1"/>
      </rPr>
      <t xml:space="preserve">
* SAFETY BOOTS FOR DISTRICT STAFF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</si>
  <si>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APRIL 4 THRU MAY 3, 2019 - TELEPHONE CHARGES</t>
    </r>
  </si>
  <si>
    <t>NEW MEXICO FINANCE AUTHORITY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</si>
  <si>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NMFA LOAN PAYMENT - MAY, 2019</t>
    </r>
  </si>
  <si>
    <t>FLORES, JERRY G</t>
  </si>
  <si>
    <t>JOJOLA, STEPHEN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</si>
  <si>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MARCH 2019 - RETIREE HEALTH AND DENTAL INSURANCE PREMIUM REIMBURSEMENT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</si>
  <si>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APRIL 2019 - RETIREE DENTAL INSURANCE PREMIUM REIMBURSEMENT</t>
    </r>
  </si>
  <si>
    <t>OCCUPATIONAL HEALTH CENTER OF THE SW PA</t>
  </si>
  <si>
    <r>
      <rPr>
        <b/>
        <u/>
        <sz val="12.5"/>
        <rFont val="Times New Roman"/>
        <family val="1"/>
      </rPr>
      <t xml:space="preserve">ALBUQUERQUE DIVISION
BELEN DIVISION
HYDROLOGY DEPARTMENT
SOCORRO DIVISION
</t>
    </r>
    <r>
      <rPr>
        <sz val="12.5"/>
        <rFont val="Times New Roman"/>
        <family val="1"/>
      </rPr>
      <t xml:space="preserve">* PRE-EMPLOYMENT PHYSICAL, UDS &amp; BAT POST ACCIDENT TESTING </t>
    </r>
  </si>
  <si>
    <t>PENA BLANCA WATER &amp; SANITATION DISTRICT</t>
  </si>
  <si>
    <r>
      <t xml:space="preserve">COCHITI DIVISION
</t>
    </r>
    <r>
      <rPr>
        <sz val="12.5"/>
        <rFont val="Times New Roman"/>
        <family val="1"/>
      </rPr>
      <t>* MARCH 2019 - SEWERAGE, WATER AND REFUSE FEE AND MONTHLY MAINTENANCE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</si>
  <si>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MARCH 2019 ELECTRIC UTILITY CHARGES
</t>
    </r>
  </si>
  <si>
    <t>PORT PLASTICS,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</si>
  <si>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PLASTIC PIPE FOR ISLETA DAM HOIST PROJECT</t>
    </r>
  </si>
  <si>
    <t>QUEST DIAGNOSTICS</t>
  </si>
  <si>
    <r>
      <rPr>
        <b/>
        <u/>
        <sz val="12.5"/>
        <rFont val="Times New Roman"/>
        <family val="1"/>
      </rPr>
      <t>SOCORRO DIVISION
HYDROLOGY DEPARTMENT
ALBUQUERQUE DIVISION
BELEN DIVISION</t>
    </r>
    <r>
      <rPr>
        <sz val="12.5"/>
        <rFont val="Times New Roman"/>
        <family val="1"/>
      </rPr>
      <t xml:space="preserve">
* PRE-EMPLOYMENT PHYSICAL, UDS &amp; BAT POST ACCIDENT TESTING </t>
    </r>
  </si>
  <si>
    <t>UNIVERSALLY CORRECT TECHNOLOGY, LLC.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</si>
  <si>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- 04/03/19</t>
    </r>
  </si>
  <si>
    <t>UTTER, LEONARD</t>
  </si>
  <si>
    <t>VAISA, MORRIS</t>
  </si>
  <si>
    <t>WEX BANK</t>
  </si>
  <si>
    <t xml:space="preserve">WEX FUEL CHARGES FOR MARCH 2019
* 9,166.6 GALLONS UNLEADED FUEL FOR ALL DIVISIONS - AVERAGE COST  $2.12 PER GALLON FOR A TOTAL COST OF $19,466.24 
* 5,014.0 GALLONS DIESEL FUEL FOR ALL DIVISIONS - AVERAGE COST  $2.68 PER GALLON FOR A TOTAL COST OF $13,425.55
* DISCOUNT OF $144.08
</t>
  </si>
  <si>
    <t>WIGGINS, WILLIAMS &amp; WIGGINS P.C.</t>
  </si>
  <si>
    <t>MARCH,  2019 - PROFESSIONAL LEGAL SERVICES RENDERED - BOARD APPROVED FOR PAYMENT APRIL 8, 2019 MEETING</t>
  </si>
  <si>
    <t>WRIGHT, DARREL</t>
  </si>
  <si>
    <t>APODACA, LEO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</si>
  <si>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BALDWIN FILTERS</t>
    </r>
  </si>
  <si>
    <t>JARAMILLO, LAWRENCE</t>
  </si>
  <si>
    <t>NEW MEXICO MUTUAL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</si>
  <si>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WORKER'S COMP SMALL CLAIM DEDUCTIBLE
* APRIL PREMIUM INSTALLMENT</t>
    </r>
  </si>
  <si>
    <t>ROSALES, MARIO R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</si>
  <si>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MARCH 2019 - RETIREE HEALTH AND DENTAL INSURANCE PREMIUM REIMBURSEMENT (REISSUE OF CHECK 131015 ISSUED IN MARCH 2019)</t>
    </r>
  </si>
  <si>
    <t>TAFOYA, MARK A</t>
  </si>
  <si>
    <t>REPLACED VOIDED CHECK 130105 (LOST) ISSUED 12/19/18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</si>
  <si>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MAY 2019 - RETIREE HEALTH INSURANCE PREMIUM REIMBURSEMENT</t>
    </r>
  </si>
  <si>
    <t>WEST CONSULTANTS,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</si>
  <si>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DROUGHT VULNERABILITY ASSESSMENT - PROFESSIONAL FEES FOR MARCH 2019
* INFRASTRUCTURE ASSESSMENT - PROFESSIONAL FEES AND EXPENSES FOR MARCH 2019</t>
    </r>
  </si>
  <si>
    <r>
      <rPr>
        <b/>
        <u/>
        <sz val="12.5"/>
        <rFont val="Times New Roman"/>
        <family val="1"/>
      </rPr>
      <t xml:space="preserve">GENERAL OFFICE
ALBUQUERQUE DIVISION
</t>
    </r>
    <r>
      <rPr>
        <sz val="12.5"/>
        <rFont val="Times New Roman"/>
        <family val="1"/>
      </rPr>
      <t>* MARCH 5, 2019 THRU APRIL 1, 2019 WATER SEWER &amp; REFUSE CHARGES</t>
    </r>
  </si>
  <si>
    <t>U.S. ARMY CORPS OF ENGINEERS</t>
  </si>
  <si>
    <t>ANNUAL WATER STORAGE AGREEMENT - WITH DEPT OF ARMY-CORP OF ENGINEERS - ABIQUIU RESERVOIR</t>
  </si>
  <si>
    <t>ALARM COMMUNICATIONS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</si>
  <si>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QUARTERLY FEE FOR EMERGENCY MONITORING AND NOTIFICATION SERVICES - APRIL 1, 2019 THROUGH JUNE 30, 2019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</si>
  <si>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ALBUQUERQUE JOURNAL - LEGAL AD FOR REGULAR BOARD MEETING OF 01/14/19 AND 01/28/19
* ALBUQUERQUE JOURNAL - LEGAL AD FOR SPECIAL BOARD MEETING OF 01/18/19
* ALBUQUERQUE JOURNAL AND RIO RANCHO OBSERVER - NOTICE TO FILE CANDIDACY
* ALBUQUERQUE JOURNAL - PRESS RELEASE FOR MID-TERM APPOINTMENT FOR POSITION 7</t>
    </r>
  </si>
  <si>
    <r>
      <rPr>
        <b/>
        <u/>
        <sz val="12.5"/>
        <rFont val="Times New Roman"/>
        <family val="1"/>
      </rPr>
      <t>ACCOUNTING DEPARTMENT
ADMINISTRATIVE DEPARTMENT</t>
    </r>
    <r>
      <rPr>
        <sz val="12.5"/>
        <rFont val="Times New Roman"/>
        <family val="1"/>
      </rPr>
      <t xml:space="preserve">
* LODGING FOR R. DELOIA, T. JARAMILLO AND B. BURNHAM TO ATTEND MUNIS CONFERENCE IN  DALLAS TX - APRIL 7-10, 2019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</si>
  <si>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APRIL 2019 - TELEPHONE CHARGES</t>
    </r>
  </si>
  <si>
    <t>CORRALES COMMENT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</si>
  <si>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AD - NOTICE TO FILE CANDIDACY</t>
    </r>
  </si>
  <si>
    <t>KRONOS SAASHR, INC.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</si>
  <si>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MARCH 2019 USAGE FEE - KRONOS TIMEKEEPING SYSTEM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</si>
  <si>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VEHICLE LIFT </t>
    </r>
  </si>
  <si>
    <t>NEW MEXICO GAS COMPANY</t>
  </si>
  <si>
    <r>
      <t xml:space="preserve">BELEN DIVISION
</t>
    </r>
    <r>
      <rPr>
        <sz val="12.5"/>
        <rFont val="Times New Roman"/>
        <family val="1"/>
      </rPr>
      <t xml:space="preserve">* MARCH 2019 - GAS UTILITY CHARGES </t>
    </r>
  </si>
  <si>
    <r>
      <t xml:space="preserve">COCHITI DIVISION
</t>
    </r>
    <r>
      <rPr>
        <sz val="12.5"/>
        <rFont val="Times New Roman"/>
        <family val="1"/>
      </rPr>
      <t xml:space="preserve">* MARCH 2019 - GAS UTILITY CHARGES </t>
    </r>
  </si>
  <si>
    <r>
      <rPr>
        <b/>
        <u/>
        <sz val="12.5"/>
        <rFont val="Times New Roman"/>
        <family val="1"/>
      </rPr>
      <t xml:space="preserve">HYDROLOGY DEPARTMENT
BELEN DIVISION
</t>
    </r>
    <r>
      <rPr>
        <sz val="12.5"/>
        <rFont val="Times New Roman"/>
        <family val="1"/>
      </rPr>
      <t xml:space="preserve">* PRE-EMPLOYMENT PHYSICAL, UDS &amp; BAT POST ACCIDENT TESTING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</si>
  <si>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MARCH 2019 ELECTRIC UTILITY CHARGES
</t>
    </r>
  </si>
  <si>
    <r>
      <t xml:space="preserve">ER &amp; T DIVISION
COCHITI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</si>
  <si>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 xml:space="preserve">ALBUQUERQUE DIVISION
HYDROLOGY DEPARTMENT
</t>
    </r>
    <r>
      <rPr>
        <sz val="12.5"/>
        <rFont val="Times New Roman"/>
        <family val="1"/>
      </rPr>
      <t xml:space="preserve">* PRE-EMPLOYMENT PHYSICAL, UDS &amp; BAT POST ACCIDENT TESTING </t>
    </r>
  </si>
  <si>
    <t>ROMERO, ALFRED</t>
  </si>
  <si>
    <t>SAN ACACIA MDWCA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</si>
  <si>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MARCH 2019 WATER UTILITY CHARGES - SAN ACACIA DAM </t>
    </r>
  </si>
  <si>
    <t>SANCHEZ, STEVE</t>
  </si>
  <si>
    <t>SOCORRO ELECTRIC CO-OP</t>
  </si>
  <si>
    <r>
      <t xml:space="preserve">SOCORRO DIVISION
</t>
    </r>
    <r>
      <rPr>
        <sz val="12.5"/>
        <rFont val="Times New Roman"/>
        <family val="1"/>
      </rPr>
      <t>* FEBRUARY 14, 2019 THRU MARCH 15, 2019 - SOCORRO YARD AND CUBA YARD</t>
    </r>
  </si>
  <si>
    <t>STATEWIDE DRILLING,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</si>
  <si>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PLASTIC BLACK PIPE</t>
    </r>
  </si>
  <si>
    <t>TYPE-THING SERVICE, LLC.</t>
  </si>
  <si>
    <r>
      <t>BOARD OF DIRECTORS</t>
    </r>
    <r>
      <rPr>
        <sz val="12.5"/>
        <rFont val="Times New Roman"/>
        <family val="1"/>
      </rPr>
      <t xml:space="preserve">
* TRANSCRIPTION OF 04/08/19 BOARD MEETING</t>
    </r>
  </si>
  <si>
    <t>VALENCIA COUNTY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</si>
  <si>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DIESEL FUEL PURCHASES FOR THE MONTH OF MARCH 2019
* 5,108.3 GALLONS AT $2.30/GALLON - $11,749.09
* 5% ADMINISTRATIVE CHARGE - $587.45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</si>
  <si>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JOHN DEERE FILTERS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</si>
  <si>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PASSENGER SIDE MIRROR ASSEMBLY - UNIT 74802 - 2009 STERLING TRACTOR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</si>
  <si>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EL DEFENSOR CHIEFTAIN - LEGAL AD FOR REGULAR BOARD MEETING OF 04/15/19</t>
    </r>
  </si>
  <si>
    <t>BJW VENTURES
DBA ACCESSORIES UNLIMITED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</si>
  <si>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SEAT COVER - UNIT 43365 - 2003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</si>
  <si>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SAFETY BOOTS FOR DISTRICT STAFF</t>
    </r>
  </si>
  <si>
    <t>BUREAU OF RECLAMATION</t>
  </si>
  <si>
    <t>THIRD QUARTER (FEDERAL FISCAL YEAR) CONTRACT PAYMENT FOR O&amp;M - SAN JUAN CHAMA PROJECT</t>
  </si>
  <si>
    <t>CITY OF ALBUQUERQUE</t>
  </si>
  <si>
    <r>
      <rPr>
        <b/>
        <u/>
        <sz val="12.5"/>
        <rFont val="Times New Roman"/>
        <family val="1"/>
      </rPr>
      <t>ADMINISTRATIVE DEPARTMENT
ENGINEERING DEPARTMENT
HYDROLOGY DEPARTMENT
ALBUQUERQUE DIVISION
ER &amp; T DIVISION</t>
    </r>
    <r>
      <rPr>
        <sz val="12.5"/>
        <rFont val="Times New Roman"/>
        <family val="1"/>
      </rPr>
      <t xml:space="preserve">
FUEL PURCHASES FOR THE MONTH OF FEBRUARY 2019 
* DIESEL - 6,485.9 GALLONS AT $2.55/GALLON FOR $16,518.86
* UNLEADED - 72.3 GALLONS AT $2.63/GALLON FOR A TOTAL OF $190.20
* ADMINISTRATIVE CHARGE - $125.00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</si>
  <si>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OFFICE SHREDDER</t>
    </r>
  </si>
  <si>
    <t>DEERE &amp; COMPANY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</si>
  <si>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NEW EQUIPMENT PURCHASE - UNIT 67019 - 2019 JOHN DEERE  6110M TRACTOR </t>
    </r>
  </si>
  <si>
    <t>PURVIS INDUSTRIES,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</si>
  <si>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CABLE WIRE ROPE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MASTER LOCKS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</si>
  <si>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RECONCILIATION OF PER DIEM - MUNIS CONFERENCE IN DALLAS, TX - APRIL 7-10, 2019</t>
    </r>
  </si>
  <si>
    <t>MAINTENANCE SERVICE SYSTEMS,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</si>
  <si>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APRIL 2019 - JANITORIAL SERVICE </t>
    </r>
  </si>
  <si>
    <t>MARCO STEEL &amp; ALUMINUM,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</si>
  <si>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ALUMINUM FOR WEIR CRESTS</t>
    </r>
  </si>
  <si>
    <t>MOORE, VALERIE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</si>
  <si>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PER DIEM TO ATTEND NWRA ANNUAL CONFERENCE IN WASHINGTON DC - APRIL 8-13, 2019</t>
    </r>
  </si>
  <si>
    <r>
      <rPr>
        <b/>
        <u/>
        <sz val="12.5"/>
        <rFont val="Times New Roman"/>
        <family val="1"/>
      </rPr>
      <t xml:space="preserve">SOCORRO DIVISION
</t>
    </r>
    <r>
      <rPr>
        <sz val="12.5"/>
        <rFont val="Times New Roman"/>
        <family val="1"/>
      </rPr>
      <t xml:space="preserve">* PRE-EMPLOYMENT PHYSICAL, UDS &amp; BAT POST ACCIDENT TESTING </t>
    </r>
  </si>
  <si>
    <r>
      <t>BELEN DIVISION</t>
    </r>
    <r>
      <rPr>
        <sz val="12.5"/>
        <rFont val="Times New Roman"/>
        <family val="1"/>
      </rPr>
      <t xml:space="preserve">
* MARCH 2019 ELECTRIC UTILITY CHARGES - ISLETA DAM AND ISLETA DAM LIGHTS</t>
    </r>
  </si>
  <si>
    <t>RIO GRANDE AGRICULTURAL LAND TRUST</t>
  </si>
  <si>
    <t>CONTRACT TO CONDUCT OUTREACH TO LAND OWNERS</t>
  </si>
  <si>
    <t>SECURITY SOURCE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</si>
  <si>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NEW CYLINDERS FOR HOCKEY PUCK LOCKS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BOSQUE ACCESS KEYS</t>
    </r>
  </si>
  <si>
    <t>STAPLES CONTRACT &amp; COMMERCIAL, INC.</t>
  </si>
  <si>
    <r>
      <rPr>
        <b/>
        <u/>
        <sz val="12.5"/>
        <rFont val="Times New Roman"/>
        <family val="1"/>
      </rPr>
      <t>ACCOUNTING DEPARTMENT
ADMINISTRATIVE DEPARTMENT
HYDROLOGY DEPARTMENT</t>
    </r>
    <r>
      <rPr>
        <sz val="12.5"/>
        <rFont val="Times New Roman"/>
        <family val="1"/>
      </rPr>
      <t xml:space="preserve">
* MISCELLANEOUS OFFICE SUPPLIES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MISCELLANEOUS OFFICE AND CLEANING SUPPLIES</t>
    </r>
  </si>
  <si>
    <t>THE PRINTERS PRESS</t>
  </si>
  <si>
    <r>
      <t>ER &amp; T DIVISION</t>
    </r>
    <r>
      <rPr>
        <sz val="12.5"/>
        <rFont val="Times New Roman"/>
        <family val="1"/>
      </rPr>
      <t xml:space="preserve">
* DECALS/PLAQUES FOR NEW VEHICLES</t>
    </r>
    <r>
      <rPr>
        <b/>
        <u/>
        <sz val="12.5"/>
        <rFont val="Times New Roman"/>
        <family val="1"/>
      </rPr>
      <t xml:space="preserve">
GENERAL OFFICE</t>
    </r>
    <r>
      <rPr>
        <sz val="12.5"/>
        <rFont val="Times New Roman"/>
        <family val="1"/>
      </rPr>
      <t xml:space="preserve">
* BOSQUE ACCESS WINDOW STICKERS</t>
    </r>
  </si>
  <si>
    <t>WAGNER EQUIPMENT CO.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</si>
  <si>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BEARINGS, PINS, BOLT, RETAINING RING, SEALS AND BUSHING - UNIT 57309 - 2011 CATERPILLAR EXCAVATOR</t>
    </r>
  </si>
  <si>
    <t>WIPER SUPPLY INC DBA B &amp; B JANITORIAL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</si>
  <si>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CLEANING SUPPLIES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</si>
  <si>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5TH WHEEL REBUILD KIT - UNIT 74802 - 2009 STERLING TRACTOR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</si>
  <si>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APRIL 2019 - JANITORIAL SERVICE </t>
    </r>
  </si>
  <si>
    <t>AZAS COMPANY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</si>
  <si>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GATE TAPE FOR LANGEMANN GATES</t>
    </r>
  </si>
  <si>
    <t>PACIFIC OFFICE AUTOMATION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</si>
  <si>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MONTHLY LEASE - MARCH, 2019
* MONTHLY BASE FEE - APRIL, 2019
* OVERAGES - JANUARY THRU FEBRUARY, 2019 
* OVERAGES - FEBRUARY THRU MARCH, 2019</t>
    </r>
    <r>
      <rPr>
        <b/>
        <u/>
        <sz val="12.5"/>
        <rFont val="Times New Roman"/>
        <family val="1"/>
      </rPr>
      <t xml:space="preserve">
ACCOUNTING DEPARTMENT
</t>
    </r>
    <r>
      <rPr>
        <sz val="12.5"/>
        <rFont val="Times New Roman"/>
        <family val="1"/>
      </rPr>
      <t>* MONTHLY LEASE - MARCH 2019
* MONTHLY BASE FEE
* OVERAGES - JANUARY THRU FEBRUARY, 2019
* OVERAGES - FEBRUARY THRU MARCH, 2019</t>
    </r>
    <r>
      <rPr>
        <b/>
        <u/>
        <sz val="12.5"/>
        <rFont val="Times New Roman"/>
        <family val="1"/>
      </rPr>
      <t xml:space="preserve">
GIS DEPARTMENT</t>
    </r>
    <r>
      <rPr>
        <sz val="12.5"/>
        <rFont val="Times New Roman"/>
        <family val="1"/>
      </rPr>
      <t xml:space="preserve">
* MONTHLY LEASE - MARCH 2019
* MONTHLY BASE FEE
* OVERAGES - JANUARY THRU FEBRUARY, 2019
* OVERAGES - FEBRUARY THRU MARCH, 2019</t>
    </r>
  </si>
  <si>
    <t>SANDOVAL COUNTY LANDFILL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</si>
  <si>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MARCH 2019 LANDFILL CHARGES - 76 TRIPS</t>
    </r>
  </si>
  <si>
    <t>SANTA ANA PUEBLO</t>
  </si>
  <si>
    <r>
      <rPr>
        <b/>
        <u/>
        <sz val="12.5"/>
        <rFont val="Times New Roman"/>
        <family val="1"/>
      </rPr>
      <t>PLANNING DEPARTMENT</t>
    </r>
    <r>
      <rPr>
        <sz val="12.5"/>
        <rFont val="Times New Roman"/>
        <family val="1"/>
      </rPr>
      <t xml:space="preserve">
* PURCHASE PLANT MATERIALS FOR BOSQUE RESTORATION</t>
    </r>
  </si>
  <si>
    <t>SMITH ENGINEERING COMPANY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</si>
  <si>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STRUCTURAL ENGINEERING SERVICES - STANDARD PEDESTRIAN BRIDGES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>COCHITI E. MAIN CANAL PROTECTION PROJECT</t>
    </r>
    <r>
      <rPr>
        <sz val="12.5"/>
        <rFont val="Times New Roman"/>
        <family val="1"/>
      </rPr>
      <t xml:space="preserve">
* FIELD WORK &amp; HYDROLOGIC ANALYSIS (100% COMPLETE)
* TOPO SURVEY (100% COMPLETE) </t>
    </r>
  </si>
  <si>
    <t>SOUTHWEST LANDFILL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</si>
  <si>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MARCH 2019 LANDFILL CHARGES - 53 TRIPS</t>
    </r>
  </si>
  <si>
    <t>SPECIALTY COMMUNICATIONS</t>
  </si>
  <si>
    <r>
      <t>GENERAL OFFICE</t>
    </r>
    <r>
      <rPr>
        <sz val="12.5"/>
        <rFont val="Times New Roman"/>
        <family val="1"/>
      </rPr>
      <t xml:space="preserve">
* MARCH 2019 - MONTHLY RADIO COMMUNICATIONS AND FREQUENCY MANAGEMENT SERVICE</t>
    </r>
  </si>
  <si>
    <t>TITAN MACHINERY</t>
  </si>
  <si>
    <r>
      <t>COCHITI DIVISION</t>
    </r>
    <r>
      <rPr>
        <sz val="12.5"/>
        <rFont val="Times New Roman"/>
        <family val="1"/>
      </rPr>
      <t xml:space="preserve">
* NEW EQUIPMENT PURCHASE - UNIT 37012 - 2019 ALAMO MOWER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NEW EQUIPMENT PURCHASE - UNIT 47027 - 2019 ALAMO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NEW EQUIPMENT PURCHASE - UNIT 57027 - 2019 ALAMO MOWER</t>
    </r>
  </si>
  <si>
    <t>TRIADIC ENTERPRISES, INC</t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</si>
  <si>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MARCH 2019 MONTHLY SOFTWARE MAINTENANCE - WATER BANK &amp; ASSESSMENT SOFTWARE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</si>
  <si>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SNAP RING AND PIN - UNIT 57108 - 2001 JOHN DEERE LOADER
* TRACK VALVE - UNIT 57310 - 2011 JOHN DEERE EXCAVATOR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O-RING AND BOLT - UNIT 47019 - 2006 JOHN DEERE MOWER</t>
    </r>
  </si>
  <si>
    <t>ACTION HOSE,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</si>
  <si>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HOSE ASSEMBLIES - UNIT 44109 - 2012 BIG TEX TRAILER
* HYDRAULIC HOSE ASSEMBLY - UNIT 47112 - 2010 CATERPILLAR BACKHOE
* HYDRAULIC HOSE ASSEMBLY - UNIT 47105 - 2000 JOHN DEERE BACKHOE</t>
    </r>
  </si>
  <si>
    <t>ALBUQUERQUE GRAVEL PRODUCTS LLC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</si>
  <si>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CONCRETE FOR COCHITI PROJECTS</t>
    </r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</si>
  <si>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AD - REQUEST FOR PROPOSAL - PROPERTY CASUALTY/GENERAL LIABILITY/AUTO/ERRORS &amp; OMISSIONS/WORKERS COMPENSATION INSURANCE</t>
    </r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</si>
  <si>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REGISTRATION FOR THE LAW OF THE RIO GRANDE CONFERENCE IN SANTA FE, NM - APRIL 11-12, 2019
</t>
    </r>
    <r>
      <rPr>
        <b/>
        <u/>
        <sz val="12.5"/>
        <rFont val="Times New Roman"/>
        <family val="1"/>
      </rPr>
      <t>PLANNING DEPARTMENT</t>
    </r>
    <r>
      <rPr>
        <sz val="12.5"/>
        <rFont val="Times New Roman"/>
        <family val="1"/>
      </rPr>
      <t xml:space="preserve">
* REGISTRATION FOR THE LAW OF THE RIO GRANDE CONFERENCE IN SANTA FE, NM - APRIL 11-12, 2019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LODGING FOR D. GENSLER TO ATTEND THE RIO GRANDE COMPACT COMMISSION MEETING IN ALAMOSA, CO - APRIL 4, 2019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REGISTRATION FOR J. CASUGA, A. LOPEZ AND A. MARTINEZ TO ATTEND THE LAW OF THE RIO GRANDE CONFERENCE IN SANTA FE, NM - APRIL 11-12, 2019
* LODGING FOR J. CASUGA TO ATTEND THE RIO GRANDE COMPACT COMMISSION MEETING IN ALAMOSA, CO - APRIL 4, 2019</t>
    </r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</si>
  <si>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FEBRUARY 2019 MONTHLY SOFTWARE MAINTENANCE - WATER BANK &amp; ASSESSMENT SOFTWARE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</si>
  <si>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IDLER LINK, LINK ASSEMBLY, SHIM, BUSHINGS, PIN AND WIPER RINGS - UNIT 57310 - 2011 JOHN DEERE EXCAVATOR</t>
    </r>
  </si>
  <si>
    <t>CHACON, MARK</t>
  </si>
  <si>
    <r>
      <t>BELEN DIVISION</t>
    </r>
    <r>
      <rPr>
        <sz val="12.5"/>
        <rFont val="Times New Roman"/>
        <family val="1"/>
      </rPr>
      <t xml:space="preserve">
* MISCELLANEOUS FIRST AID SUPPLIES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</si>
  <si>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CLEANING CARTRIDGE FOR TAPE BACKUP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</si>
  <si>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BALANCE WITH ROTATION AND ALIGNMENT - UNIT 53454 - 2011 FORD PICKUP</t>
    </r>
  </si>
  <si>
    <t>D.R.B. ELECTRIC,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</si>
  <si>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SERVICE CALL FOR POWER OUTAGE AND REPAIR RESTROOM LIGHTS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</si>
  <si>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80014 - 2019 FORD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43450 - 2009 FORD PICKUP
* TIRE REPAIR - UNIT 44012 - 2012 CHEVY PICKUP
* TIRE REPAIR - UNIT 44005 - 1999 INTERNATIONAL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</si>
  <si>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COUPLING - UNIT 54414 - 2009 INTERNATIONAL DUMP TRUCK
* COUPLINGS, ADAPTER, FITTINGS AND CONNECTOR - UNIT 54010 - 2001 DODGE FLATBED TRUCK
* OIL FILTER AND FUEL FILTERS - UNIT 4448.040 - 2008 RAYCO BRUSH CHIPPER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</si>
  <si>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FUEL FILTER BOWL - UNIT 47308 - 2008 VOLVO EXCAVATOR</t>
    </r>
  </si>
  <si>
    <t>HEAD, PATRICIA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</si>
  <si>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GOPHER TAILS REIMBURSEMENT - 7 TAILS @ $3 PER TAIL - ARENAL MAIN</t>
    </r>
  </si>
  <si>
    <t>CRTR, LLC
DBA HUNTER BOWER LUMBER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</si>
  <si>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CUTTING BLADES</t>
    </r>
  </si>
  <si>
    <t>INTRAWORKS, INC.</t>
  </si>
  <si>
    <r>
      <t>SOCORRO DIVISION</t>
    </r>
    <r>
      <rPr>
        <sz val="12.5"/>
        <rFont val="Times New Roman"/>
        <family val="1"/>
      </rPr>
      <t xml:space="preserve">
* SECURITY ALARM FROM APRIL 1, 2019 TO JUNE 30, 2019</t>
    </r>
  </si>
  <si>
    <t>LEVEL 3 FINANCING INC</t>
  </si>
  <si>
    <r>
      <rPr>
        <b/>
        <u/>
        <sz val="12.5"/>
        <rFont val="Times New Roman"/>
        <family val="1"/>
      </rPr>
      <t>GENERAL OFFICE
BELEN DIVISION
SOCORRO DIVISION
COCHITI DIVISION</t>
    </r>
    <r>
      <rPr>
        <sz val="12.5"/>
        <rFont val="Times New Roman"/>
        <family val="1"/>
      </rPr>
      <t xml:space="preserve">
* APRIL 2019 TELEPHONE CHARGES - INTEGRATED SERVICE BUNDLES; BASIC SERVICE; CALL MANAGEMENT; LOCAL AND LONG DISTANCE ACCESS </t>
    </r>
  </si>
  <si>
    <t>MATHESON TRI-GAS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</si>
  <si>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HELMET, SWEATBANDS, AND JACKET</t>
    </r>
  </si>
  <si>
    <t>MELLOY FORD LOS LUNAS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</si>
  <si>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MIRROR ASSEMBLY - UNIT 53454 - 2011 FORD PICKUP</t>
    </r>
  </si>
  <si>
    <t>M.R.G.C.D.- PETTY CASH</t>
  </si>
  <si>
    <r>
      <t xml:space="preserve">ACCOUNTING DEPARTMENT
</t>
    </r>
    <r>
      <rPr>
        <sz val="12.5"/>
        <rFont val="Times New Roman"/>
        <family val="1"/>
      </rPr>
      <t>* REPLENISH PETTY CASH</t>
    </r>
  </si>
  <si>
    <t>DESERT GREENS EQUIPMENT,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</si>
  <si>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BELT - UNIT 67004 - 2009 JOHN DEERE MOWER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GASKET - UNIT 47019 - 2006 JOHN DEERE MOWER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</si>
  <si>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FLOOR MAT AND STEERING WHEEL COVER - UNIT 43365 - 2003 CHEVY PICKUP
* FLOOR MAT - UNIT 53423 - 2006 FORD PICKUP
* FRONT ROTOR, REAR BRAKE PAD AND INNER WHEEL SEAL - UNIT 33603 - FORD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DRILL BITS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</si>
  <si>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DESK 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STAND/SIT DESK RISER</t>
    </r>
  </si>
  <si>
    <r>
      <t>BOARD OF DIRECTORS</t>
    </r>
    <r>
      <rPr>
        <sz val="12.5"/>
        <rFont val="Times New Roman"/>
        <family val="1"/>
      </rPr>
      <t xml:space="preserve">
* TRANSCRIPTION OF 03/25/19 BOARD MEETING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</si>
  <si>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LIGHTS, FLOOR MATS AND SEAT COVERS - UNIT 13217 - 2019 CHEVY PICKUP
* FLOOR MATS - UNIT 13218 - 2019 CHEVY PICKUP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</si>
  <si>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BEARING SLEEVE AND SEAL - UNIT 67304 - 2011 CATERPILLAR EXCAVATOR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</si>
  <si>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PROPANE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</si>
  <si>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MICROSOFT HOSTED EXCHANGE 
* OFFICE 365</t>
    </r>
  </si>
  <si>
    <r>
      <rPr>
        <b/>
        <u/>
        <sz val="12.5"/>
        <rFont val="Times New Roman"/>
        <family val="1"/>
      </rPr>
      <t xml:space="preserve">HYDROLOGY DEPARTMENT
</t>
    </r>
    <r>
      <rPr>
        <sz val="12.5"/>
        <rFont val="Times New Roman"/>
        <family val="1"/>
      </rPr>
      <t>* EL DEFENSOR - JOB AD FOR ISO IN VALENCIA/SOCORRO COUNTY
* VALENCIA COUNTY NEWS BULLETIN - JOB AD FOR ISO IN VALENCIA/SOCORRO COUNTY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</si>
  <si>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FAN CLUTCH - UNIT 54010 - 2001 DODGE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</si>
  <si>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SHOP/WELD SUPPLIES - PLUG TAP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</si>
  <si>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- UNIT 53419 - 2005 FORD PICKUP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REPLACEMENT - UNIT 13315 - 1996 FORD PICKUP</t>
    </r>
  </si>
  <si>
    <t>BRUCKNER TRUCK SALES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</si>
  <si>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FUEL INJECTORS AND TRANSMISSION SENSOR - UNIT 44415 - 2003 MACK DUMP TRUCK
* WATER PUMP, WATER PUMP BELT, TENSIONER BELT AND O-RING - UNIT 44416 - 2005 MACK DUMP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</si>
  <si>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UNIT 80009 2019 FORD PICKUP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</si>
  <si>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TIRE REPLACEMENT (2 @ $469.17/EA) - UNIT 37107 - 2001 JOHN DEERE BACKHOE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(4 @ $125.97/EA) - UNIT 53455 - 2012 CHEVY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</si>
  <si>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A/C BELT, SERPENTINE BELT, BELT TENSIONER AND IDLER PULLEY - UNIT 53464 - 2014 FORD PICKUP</t>
    </r>
  </si>
  <si>
    <t>HI-LINE ELECTRIC CO.,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</si>
  <si>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SHOP/WELDING SUPPLIES - CABLE TIES, NUT SETTERS, CONNECTOR, TAP CONNECTOR, FLAP DISC AND DRILL BITS,  </t>
    </r>
  </si>
  <si>
    <t>LUBRICAR,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</si>
  <si>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EMISSIONS TEST - UNIT  43450 - 2009 FORD PICKUP</t>
    </r>
  </si>
  <si>
    <t>MELENDEZ, ANDREW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</si>
  <si>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PER DIEM TO ATTEND CHEVIN FLEET MANAGEMENT CONFERENCE IN NEW ORLEANS, LA - APRIL 30 - MAY 3, 2019</t>
    </r>
  </si>
  <si>
    <t>M.R.G.C.D.- PETTY CASH TARAH JARAMILLO</t>
  </si>
  <si>
    <r>
      <t>GENERAL OFFICE</t>
    </r>
    <r>
      <rPr>
        <sz val="12.5"/>
        <rFont val="Times New Roman"/>
        <family val="1"/>
      </rPr>
      <t xml:space="preserve">
* REPLENISH PETTY CASH</t>
    </r>
  </si>
  <si>
    <t>M.R.G.C.D. PETTY CASH ERICA ALVARADO</t>
  </si>
  <si>
    <r>
      <t>BELEN DIVISION</t>
    </r>
    <r>
      <rPr>
        <sz val="12.5"/>
        <rFont val="Times New Roman"/>
        <family val="1"/>
      </rPr>
      <t xml:space="preserve">
* REPLENISH PETTY CASH</t>
    </r>
  </si>
  <si>
    <t>PADILLA, MATTHEW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</si>
  <si>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- 20 TAILS @ $3 PER TAIL - PERALTA MAIN CANAL</t>
    </r>
  </si>
  <si>
    <t>POWER FORD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</si>
  <si>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VACUUM LINE/TUBE - UNIT 33416 - 2009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</si>
  <si>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PRESSURE SWITCH - UNIT 54204 - 2009 INTERNATIONAL SERVICE TRUCK</t>
    </r>
  </si>
  <si>
    <t>RUSH TRUCK CENTERS OF NEW MEXICO,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</si>
  <si>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DRYER FILTER - UNIT 44420 - 2017 PETERBILT DUMP TRUCK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</si>
  <si>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INK CARTRIDGES</t>
    </r>
  </si>
  <si>
    <t>ROBERTS TRUCK CENTER OF NM, LLC.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</si>
  <si>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CLUTCH KIT, BALL BEARING, CLUTCH BRAKE AND BUG DEFLECTOR - UNIT 64413 - 2009 INTERNATIONAL DUMP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IGNITION SWITCH AND LOCK KIT - UNIT 44601 - 1999 INTERNATIONAL WATER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AIR DRYER FILTER - UNIT 54414 - 2009 INTERNATIONAL DUMP TRUCK
</t>
    </r>
  </si>
  <si>
    <t>SWINT, RUSTY</t>
  </si>
  <si>
    <t>TABET LUMBER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</si>
  <si>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CONCRETE ANCHORS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</si>
  <si>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WINDSHIELD REPLACEMENT - UNIT 74802 - 2009 STERLING TRACTOR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WINDSHIELD REPLACEMENT - UNIT 43449 - 2009 FORD PICKUP</t>
    </r>
  </si>
  <si>
    <t>TLC CO.,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</si>
  <si>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REPLACED WATER HEATER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</si>
  <si>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PADLOCKS AND DUPLICATE KEYS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</si>
  <si>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AIR HOSE ASSEMBLY - UNIT 74802 - 2009 STERLING TRACTOR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 - UNIT 47022 - 2007 JOHN DEERE MOWER
* HYDRAULIC HOSE ASSEMBLY AND CABLE TIES - UNIT 47311 - 2013 JOHN DEERE EXCAVATOR
* GASKET - UNIT 44603 - 1999 INTERNATIONAL WATER TRUCK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</si>
  <si>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ALBUQUERQUE JOURNAL - JOB AD FOR HUMAN RESOURCES GENERALIST</t>
    </r>
  </si>
  <si>
    <t>ALLSTATE HYDRAULICS,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</si>
  <si>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PTO (POWER TAKE OFF) PUMP, FITTING, ADAPTERS, BUSHING AND PTO (POWER TAKE OFF) - UNIT 44601 - 1999 INTERNATIONAL WATER TRUCK</t>
    </r>
  </si>
  <si>
    <t>ALPHA SOUTHWEST, INC.</t>
  </si>
  <si>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SOCORRO MAIN HUB</t>
    </r>
    <r>
      <rPr>
        <sz val="12.5"/>
        <rFont val="Times New Roman"/>
        <family val="1"/>
      </rPr>
      <t xml:space="preserve">
* EQUIPMENT SUPPLY AND INSTALLATION</t>
    </r>
  </si>
  <si>
    <t>ANSWER NEW MEXICO LLC</t>
  </si>
  <si>
    <r>
      <rPr>
        <b/>
        <u/>
        <sz val="12.5"/>
        <rFont val="Times New Roman"/>
        <family val="1"/>
      </rPr>
      <t>GENERAL OFFICE
BELEN DIVISION</t>
    </r>
    <r>
      <rPr>
        <sz val="12.5"/>
        <rFont val="Times New Roman"/>
        <family val="1"/>
      </rPr>
      <t xml:space="preserve">
* MARCH 19, 2019 THRU APRIL 15, 2019  TELEPHONE ANSWERING SERVICE CHARGES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</si>
  <si>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REPLACEMENTS (2 @ $298.08/EA) - UNIT 44008 - 2001 CHEVY FLATBED TRUCK
* TIRE REPLACEMENT (1 @ $142.57/EA) - UNIT 45304 - 2015 J&amp;B TRAILER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TIRE REPLACEMENT (1 @ $378.44/EA) - UNIT 74201 - 2011 INTERNATIONAL SERVICE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</si>
  <si>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COUPLER, COMBINATION WRENCH AND DOOR PANEL REMOVAL TOOL
* HYDRAULIC HOSE, HOSE FITTING AND CRIMP - UNIT 57113 - 2008 CASE BACKHOE </t>
    </r>
  </si>
  <si>
    <t>INDEPENDENT RADIATOR SERVICE CORP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</si>
  <si>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RADIATOR - UNIT 47111 - 2007 CASE BACKHOE</t>
    </r>
  </si>
  <si>
    <t>MCCLEARY, PAUL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</si>
  <si>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- 26 TAILS @ $3 PER TAIL - CASA COLORADO DITCH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</si>
  <si>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PINTLE HITCH, BOLTS AND LOCK NUTS - UNIT 44420 - 2017 PETERBILT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</si>
  <si>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TRANSMISSION FILTERS, GASKET, HEADLIGHT PIN, DOOR CHECK AND HANDLE - UNIT 73614 - 2004 CHEVY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</si>
  <si>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LICENSE PLATE LIGHT - UNIT 44416 - 2005 MACK DUMP TRUCK
* STOP LIGHT SWITCH/BRAKE - UNIT 53423 - 2006 FORD PICKUP
* MIRROR - UNIT 44410 - 1999 GMC DUMP TRUCK
* MARKER LAMP LIGHT BAR - UNIT 45304 - 2015 J&amp;B TRAILER
* PARKING LAMPS, GROMMET, PARKING LAMP PLUG/CONNECTOR - UNIT 44104 - 1997 INTERSTATE TRAILER
* BELT - UNIT 47311 - 2013 JOHN DEERE EXCAVATOR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TEST LIGHT BULB
</t>
    </r>
  </si>
  <si>
    <t>NEDS PIPE &amp; STEEL</t>
  </si>
  <si>
    <r>
      <t>BELEN DIVISION</t>
    </r>
    <r>
      <rPr>
        <sz val="12.5"/>
        <rFont val="Times New Roman"/>
        <family val="1"/>
      </rPr>
      <t xml:space="preserve">
* TRAILER LIGHTS - UNIT 53904 - SHOP MADE UTILITY TRAILER
* RATCHET CRANK</t>
    </r>
  </si>
  <si>
    <r>
      <t xml:space="preserve">GENERAL OFFICE
ALBUQUERQUE DIVISION
ER &amp; T DIVISION
</t>
    </r>
    <r>
      <rPr>
        <sz val="12.5"/>
        <rFont val="Times New Roman"/>
        <family val="1"/>
      </rPr>
      <t xml:space="preserve">* APRIL 2019 - GAS UTILITY CHARGES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</si>
  <si>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SWITCH, FITTING, HINGES, ELECTRICAL CONNECTOR TERMINALS AND CONNECTOR CLIP - UNIT 47019 - 2006 JOHN DEERE MOWER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</si>
  <si>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GREASE - UNIT 53415 - 2009 CHEVY PICKUP
* TRANSMISSION TREATMENT - UNIT 73614 - 2004 CHEVY PICKUP
* IRIDIUM PLUGS, IGNITION WIRE AND GREASE - UNIT 53415 - 2009 CHEVY PICKUP
* INTERIOR DOOR HANDLE - UNIT 53443 - 2007 DODGE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</si>
  <si>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SPARK PLUG AND COIL ON PLUG BOOT - UNIT 33435 - 2007 DODGE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CABLE - UNIT 85803.05 - 1984 TOYOTA FORKLIFT
* COIL PACK - UNIT 33416 - 2009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</si>
  <si>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APRIL 2019 ELECTRIC UTILITY CHARGES -  DIVISION OFFICE, YARD LIGHTS/SECURITY, GUARD SHACK AND WILLIAMS STREET, HERRERA PUMP
</t>
    </r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 xml:space="preserve">* APRIL 2019 ELECTRIC UTILITY CHARGES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APRIL 2019 ELECTRIC UTILITY CHARGES</t>
    </r>
  </si>
  <si>
    <t>PURCELL TIRE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</si>
  <si>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- UNIT 57502 - 1998 GALION MOTOR GRADER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</si>
  <si>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PROFESSIONAL SERVICES RENDERED 04/03/19 THRU 04/08/19</t>
    </r>
  </si>
  <si>
    <t>SAENZ, PEDRO</t>
  </si>
  <si>
    <r>
      <rPr>
        <b/>
        <u/>
        <sz val="12.5"/>
        <rFont val="Times New Roman"/>
        <family val="1"/>
      </rPr>
      <t xml:space="preserve">ALBUQUERQUE DIVISION 
</t>
    </r>
    <r>
      <rPr>
        <sz val="12.5"/>
        <rFont val="Times New Roman"/>
        <family val="1"/>
      </rPr>
      <t>* GOPHER TAILS REIMBURSEMENT - 42 TAILS @ $3 PER TAIL - ISLETA INTERIOR DRAIN</t>
    </r>
  </si>
  <si>
    <r>
      <t xml:space="preserve">SOCORRO DIVISION
</t>
    </r>
    <r>
      <rPr>
        <sz val="12.5"/>
        <rFont val="Times New Roman"/>
        <family val="1"/>
      </rPr>
      <t>* MARCH 4, 2019 THRU APRIL 8, 2019 - SAN ACACIA DAM LIGHTS, SAN ACACIA YARD AND TRAILER AND SAN ANTONIO GATES</t>
    </r>
  </si>
  <si>
    <t>SONTEK/YSI
DBA YSI INC., A  XYLEM BRAND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</si>
  <si>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REPLACED DIGITAL BOARD, COMPASS AND CONNECTOR</t>
    </r>
  </si>
  <si>
    <t>WALLACE SARAH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</si>
  <si>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- 66 TAILS @ $3 PER TAIL - NEW BELEN AND GARCIA EXTENSION</t>
    </r>
  </si>
  <si>
    <t>SAN LOMA INC
DBA WEST FLEET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</si>
  <si>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FILTERS - UNIT 47309 - 2009 CATERPILLAR EXCAVATOR
* MARKER LAMP - UNIT 54419 - 2018 INTERNATIONAL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RED FLAG AND MAGNET - UNIT 74802 - 2009 STERLING TRACTOR</t>
    </r>
  </si>
  <si>
    <t>WILLIAMS WINDMILL INC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</si>
  <si>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LID, FITTINGS, NIPPLES, CAP, ELBOWS, PIPE THREAD, U-BOLTS AND ADAPTER - UNIT 64014 - 2008 FOR PICKUP</t>
    </r>
  </si>
  <si>
    <t>ZAMORA, CARL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</si>
  <si>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- 147 TAILS @ $3 PER TAIL - SAN ANTONIO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</si>
  <si>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PARKING (AUDIT RULE TRAINING)
* REFRESHMENTS FOR OUTGOING DIRECTOR
</t>
    </r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SUNPORT PARKING, MEALS AND TRANSPORTATION WHILE ATTENDING NWRA CONFERENCE IN WASHINGTON, DC - APRIL 8-13, 2019
* PARKING AND MEALS WHILE ATTENDING LAW OF RIO GRANDE CONFERENCE IN SANTA FE, NM - APRIL 11-12, 2019
* LUNCH MEETING WITH MAYOR OF LOS RANCHOS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LODGING FOR R. SWINT AND A.MELENDEZ ATTENDING CHEVIN CONFERENCE IN NEW ORLEANS, LA - APRIL 30 THRU MAY 3, 2019
</t>
    </r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REGISTRATION FOR M. VARGAS ATTENDING GOVERNMENT FINANCE EXPERTS CONFERENCE - MAY 21-22, 2019
</t>
    </r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</si>
  <si>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COIL KIT/CLOCK SPRING - UNIT 13432 - 2003 GMC SUV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</si>
  <si>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53419 - 2005 FORD PICKUP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</si>
  <si>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LUG NUT COVER - UNIT 74802 - 2009 STERLING TRACTOR</t>
    </r>
  </si>
  <si>
    <t>FORESTRY SUPPLIERS, INC.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</si>
  <si>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CHEST WADERS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</si>
  <si>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FIELD SUPPLIES - PVC, PVC CEMENT, REDUCER BUSHINGS, CONDUIT BODY, SCREWS, COUPLING, STRAPS, PVC CUTTER, ADAPTER, BELL ENDS AND DRAIN
* SHOP/WELD TOOLS - GRINDER AND CUTTER
* SHOP/WELD SUPPLIES - HELMET</t>
    </r>
  </si>
  <si>
    <t>MOTION &amp; FLOW CONTROL PRODUCTS,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</si>
  <si>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HOSE ASSEMBLY, END REDUCER, CLAMP AND PROTECTIVE SLEEVE - UNIT 57113 - 2008 CASE BACKHOE
* HYDRAULIC HOSE ASSEMBLY, PROTECTIVE SLEEVE AND CLAMP - UNIT 57021 - 2007 JOHN DEERE MOWER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</si>
  <si>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WHEEL STUD AND HUB NUT - UNIT 45304 - 2015 J&amp;B TRAILER
* SHOCK ABSORBER AND TERMINALS - UNIT 44418 - 2008 KENWORTH DUMP TRUCK
* USB PORT/CHARGER - UNIT 47022 - 2007 JOHN DEERE MOWER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CONTROL BOX ASSEMBLY, HEATER AND HEATER PROBE - UNIT 1595.24 - 2012 CHEMFREE PARTS WASHER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</si>
  <si>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BRAKE PADS, ROTORS, OIL FILTER - UNIT 43617 - 2008 FORD PICKUP
* ABS WHEEL SENSOR AND OIL FILTER - UNIT 43445 - 2008 FORD PICKUP
* OIL FILTER - UNIT 43618 - 2008 FORD PICKUP
* BELT - UNIT 1765.22 - INGERSOL RAND AIR COMPRESSOR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*TIRE VALVE - UNIT 57309 - 2011 CATERPILLAR
* CHILTON BOOK AND ELECTRIC CLEANER</t>
    </r>
  </si>
  <si>
    <t>PADILLA, TIBURCIO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</si>
  <si>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- 31 TAILS @ $3 PER TAIL - SAN ANTONIO MAIN</t>
    </r>
  </si>
  <si>
    <t>PREVENTIVE PEST CONTROL, LLC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</si>
  <si>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PREVENTIVE SPRAYING SERVICES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</si>
  <si>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WASHERS AND POWER BITS
</t>
    </r>
  </si>
  <si>
    <t>TOTAL PAYROLL (FROM ABOVE)</t>
  </si>
  <si>
    <t>TOTAL CHECKS WITHOUT PAYROLL</t>
  </si>
  <si>
    <t>Total</t>
  </si>
  <si>
    <t>RATIFICATION OF PAYMENTS</t>
  </si>
  <si>
    <t>David M. Fergeson, CPA, CGMA Secretary/Treasurer</t>
  </si>
  <si>
    <t>Glen Duggins, Chairman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</si>
</sst>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.5"/>
      <name val="Times New Roman"/>
      <family val="1"/>
    </font>
    <font>
      <sz val="12.5"/>
      <color theme="1"/>
      <name val="Times New Roman"/>
      <family val="1"/>
    </font>
    <font>
      <b/>
      <u/>
      <sz val="12.5"/>
      <name val="Times New Roman"/>
      <family val="1"/>
    </font>
    <font>
      <b/>
      <u/>
      <sz val="12.5"/>
      <color theme="1"/>
      <name val="Times New Roman"/>
      <family val="1"/>
    </font>
    <font>
      <u/>
      <sz val="12.5"/>
      <name val="Times New Roman"/>
      <family val="1"/>
    </font>
    <font>
      <b/>
      <sz val="12.5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0" borderId="0" xfId="1" applyFont="1"/>
    <xf numFmtId="43" fontId="3" fillId="0" borderId="0" xfId="2" applyFont="1"/>
    <xf numFmtId="0" fontId="3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43" fontId="3" fillId="0" borderId="0" xfId="2" applyFont="1" applyAlignment="1">
      <alignment vertical="top" wrapText="1"/>
    </xf>
    <xf numFmtId="0" fontId="3" fillId="0" borderId="0" xfId="1" applyFont="1" applyFill="1" applyAlignment="1">
      <alignment vertical="top" wrapText="1"/>
    </xf>
    <xf numFmtId="43" fontId="2" fillId="0" borderId="0" xfId="2" applyFont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3" fontId="2" fillId="0" borderId="1" xfId="2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43" fontId="3" fillId="0" borderId="0" xfId="2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4" fillId="0" borderId="0" xfId="3" applyFont="1" applyAlignment="1">
      <alignment vertical="top" wrapText="1"/>
    </xf>
    <xf numFmtId="0" fontId="4" fillId="0" borderId="0" xfId="3" applyFont="1" applyFill="1" applyAlignment="1">
      <alignment vertical="top" wrapText="1"/>
    </xf>
    <xf numFmtId="40" fontId="4" fillId="0" borderId="0" xfId="3" applyNumberFormat="1" applyFont="1" applyAlignment="1">
      <alignment vertical="top" wrapText="1"/>
    </xf>
    <xf numFmtId="0" fontId="3" fillId="0" borderId="0" xfId="1" applyFont="1" applyAlignment="1">
      <alignment horizontal="center"/>
    </xf>
    <xf numFmtId="0" fontId="5" fillId="0" borderId="0" xfId="0" quotePrefix="1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quotePrefix="1" applyFont="1" applyFill="1" applyBorder="1" applyAlignment="1">
      <alignment vertical="top" wrapText="1"/>
    </xf>
    <xf numFmtId="0" fontId="4" fillId="0" borderId="0" xfId="0" quotePrefix="1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43" fontId="3" fillId="0" borderId="0" xfId="2" quotePrefix="1" applyFont="1" applyFill="1" applyAlignment="1">
      <alignment vertical="top" wrapText="1"/>
    </xf>
    <xf numFmtId="14" fontId="3" fillId="0" borderId="0" xfId="1" applyNumberFormat="1" applyFont="1" applyAlignment="1">
      <alignment horizontal="right"/>
    </xf>
    <xf numFmtId="0" fontId="3" fillId="0" borderId="0" xfId="1" quotePrefix="1" applyFont="1" applyFill="1" applyAlignment="1">
      <alignment vertical="top" wrapText="1"/>
    </xf>
    <xf numFmtId="14" fontId="3" fillId="0" borderId="0" xfId="1" applyNumberFormat="1" applyFont="1"/>
    <xf numFmtId="43" fontId="3" fillId="0" borderId="0" xfId="2" quotePrefix="1" applyFont="1" applyFill="1" applyBorder="1" applyAlignment="1">
      <alignment vertical="top" wrapText="1"/>
    </xf>
    <xf numFmtId="43" fontId="3" fillId="0" borderId="2" xfId="2" quotePrefix="1" applyFont="1" applyFill="1" applyBorder="1" applyAlignment="1">
      <alignment vertical="top" wrapText="1"/>
    </xf>
    <xf numFmtId="0" fontId="3" fillId="0" borderId="0" xfId="1" quotePrefix="1" applyFont="1" applyAlignment="1">
      <alignment vertical="top" wrapText="1"/>
    </xf>
    <xf numFmtId="43" fontId="3" fillId="0" borderId="0" xfId="2" quotePrefix="1" applyFont="1" applyAlignment="1">
      <alignment vertical="top" wrapText="1"/>
    </xf>
    <xf numFmtId="0" fontId="6" fillId="0" borderId="0" xfId="3" applyFont="1" applyFill="1" applyAlignment="1">
      <alignment vertical="top" wrapText="1"/>
    </xf>
    <xf numFmtId="0" fontId="6" fillId="0" borderId="0" xfId="0" quotePrefix="1" applyFont="1" applyFill="1" applyAlignment="1">
      <alignment vertical="top" wrapText="1"/>
    </xf>
    <xf numFmtId="0" fontId="7" fillId="0" borderId="0" xfId="0" quotePrefix="1" applyFont="1" applyFill="1" applyBorder="1" applyAlignment="1">
      <alignment vertical="top" wrapText="1"/>
    </xf>
    <xf numFmtId="0" fontId="8" fillId="0" borderId="0" xfId="0" quotePrefix="1" applyFont="1" applyFill="1" applyBorder="1" applyAlignment="1">
      <alignment vertical="top" wrapText="1"/>
    </xf>
    <xf numFmtId="0" fontId="4" fillId="0" borderId="0" xfId="3" quotePrefix="1" applyFont="1" applyFill="1" applyBorder="1" applyAlignment="1">
      <alignment vertical="top" wrapText="1"/>
    </xf>
    <xf numFmtId="0" fontId="6" fillId="0" borderId="0" xfId="0" quotePrefix="1" applyFont="1" applyFill="1" applyBorder="1" applyAlignment="1">
      <alignment vertical="top" wrapText="1"/>
    </xf>
    <xf numFmtId="0" fontId="6" fillId="0" borderId="0" xfId="3" applyFont="1" applyAlignment="1">
      <alignment vertical="top" wrapText="1"/>
    </xf>
    <xf numFmtId="0" fontId="5" fillId="0" borderId="0" xfId="3" quotePrefix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10" fillId="0" borderId="0" xfId="1" applyFont="1" applyAlignment="1">
      <alignment vertical="top" wrapText="1"/>
    </xf>
    <xf numFmtId="43" fontId="3" fillId="0" borderId="3" xfId="2" applyFont="1" applyBorder="1" applyAlignment="1">
      <alignment vertical="top" wrapText="1"/>
    </xf>
    <xf numFmtId="164" fontId="2" fillId="0" borderId="0" xfId="1" applyNumberFormat="1" applyFont="1" applyFill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  <xf numFmtId="0" fontId="2" fillId="0" borderId="0" xfId="1" applyFont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</cellXfs>
  <cellStyles count="4">
    <cellStyle name="Comma 10 10 3 2 2" xfId="2"/>
    <cellStyle name="Normal" xfId="0" builtinId="0"/>
    <cellStyle name="Normal 10 10 3" xfId="1"/>
    <cellStyle name="Normal 2 1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8"/>
  <sheetViews>
    <sheetView tabSelected="1" topLeftCell="A316" workbookViewId="0">
      <selection activeCell="E20" sqref="E20"/>
    </sheetView>
  </sheetViews>
  <sheetFormatPr defaultColWidth="9.140625" defaultRowHeight="15.75" x14ac:dyDescent="0.25"/>
  <cols>
    <col min="1" max="1" width="13.7109375" style="3" customWidth="1"/>
    <col min="2" max="2" width="9.5703125" style="3" customWidth="1"/>
    <col min="3" max="3" width="41.85546875" style="3" customWidth="1"/>
    <col min="4" max="4" width="14.5703125" style="5" customWidth="1"/>
    <col min="5" max="5" width="64.5703125" style="6" customWidth="1"/>
    <col min="6" max="6" width="13" style="1" customWidth="1"/>
    <col min="7" max="7" width="13.140625" style="1" bestFit="1" customWidth="1"/>
    <col min="8" max="8" width="14.85546875" style="1" bestFit="1" customWidth="1"/>
    <col min="9" max="9" width="9.140625" style="1"/>
    <col min="10" max="10" width="13.28515625" style="1" customWidth="1"/>
    <col min="11" max="11" width="9.140625" style="1"/>
    <col min="12" max="12" width="39.5703125" style="1" customWidth="1"/>
    <col min="13" max="13" width="14" style="1" bestFit="1" customWidth="1"/>
    <col min="14" max="14" width="9.140625" style="1"/>
    <col min="15" max="15" width="11.28515625" style="1" bestFit="1" customWidth="1"/>
    <col min="16" max="16384" width="9.140625" style="1"/>
  </cols>
  <sheetData>
    <row r="1" spans="1:6" x14ac:dyDescent="0.25">
      <c r="A1" s="47" t="s">
        <v>0</v>
      </c>
      <c r="B1" s="47"/>
      <c r="C1" s="47"/>
      <c r="D1" s="47"/>
      <c r="E1" s="47"/>
    </row>
    <row r="2" spans="1:6" x14ac:dyDescent="0.25">
      <c r="A2" s="48">
        <v>43605</v>
      </c>
      <c r="B2" s="48"/>
      <c r="C2" s="48"/>
      <c r="D2" s="48"/>
      <c r="E2" s="48"/>
      <c r="F2" s="2"/>
    </row>
    <row r="3" spans="1:6" x14ac:dyDescent="0.25">
      <c r="A3" s="48" t="s">
        <v>1</v>
      </c>
      <c r="B3" s="48"/>
      <c r="C3" s="48"/>
      <c r="D3" s="48"/>
      <c r="E3" s="48"/>
      <c r="F3" s="2"/>
    </row>
    <row r="4" spans="1:6" x14ac:dyDescent="0.25">
      <c r="B4" s="4" t="s">
        <v>2</v>
      </c>
    </row>
    <row r="5" spans="1:6" x14ac:dyDescent="0.25">
      <c r="A5" s="4" t="s">
        <v>3</v>
      </c>
      <c r="B5" s="4" t="s">
        <v>4</v>
      </c>
      <c r="C5" s="4" t="s">
        <v>5</v>
      </c>
      <c r="D5" s="7" t="s">
        <v>3</v>
      </c>
      <c r="E5" s="8"/>
    </row>
    <row r="6" spans="1:6" ht="16.5" thickBot="1" x14ac:dyDescent="0.3">
      <c r="A6" s="9" t="s">
        <v>6</v>
      </c>
      <c r="B6" s="9" t="s">
        <v>6</v>
      </c>
      <c r="C6" s="9" t="s">
        <v>7</v>
      </c>
      <c r="D6" s="10" t="s">
        <v>8</v>
      </c>
      <c r="E6" s="11" t="s">
        <v>9</v>
      </c>
    </row>
    <row r="7" spans="1:6" ht="16.5" thickTop="1" x14ac:dyDescent="0.25">
      <c r="A7" s="12"/>
      <c r="B7" s="13"/>
      <c r="C7" s="13"/>
      <c r="D7" s="14"/>
      <c r="E7" s="15"/>
    </row>
    <row r="8" spans="1:6" s="19" customFormat="1" ht="16.5" x14ac:dyDescent="0.25">
      <c r="A8" s="16">
        <v>131133</v>
      </c>
      <c r="B8" s="16"/>
      <c r="C8" s="17" t="s">
        <v>10</v>
      </c>
      <c r="D8" s="18">
        <v>167.77</v>
      </c>
      <c r="E8" s="17" t="s">
        <v>10</v>
      </c>
    </row>
    <row r="9" spans="1:6" s="19" customFormat="1" ht="16.5" x14ac:dyDescent="0.25">
      <c r="A9" s="16">
        <v>131135</v>
      </c>
      <c r="B9" s="16"/>
      <c r="C9" s="17" t="s">
        <v>10</v>
      </c>
      <c r="D9" s="18">
        <v>389.62</v>
      </c>
      <c r="E9" s="17" t="s">
        <v>10</v>
      </c>
    </row>
    <row r="10" spans="1:6" s="19" customFormat="1" ht="16.5" x14ac:dyDescent="0.25">
      <c r="A10" s="16">
        <v>131209</v>
      </c>
      <c r="B10" s="16"/>
      <c r="C10" s="17" t="s">
        <v>10</v>
      </c>
      <c r="D10" s="18">
        <v>1812.66</v>
      </c>
      <c r="E10" s="17" t="s">
        <v>10</v>
      </c>
    </row>
    <row r="11" spans="1:6" s="19" customFormat="1" ht="16.5" x14ac:dyDescent="0.25">
      <c r="A11" s="16">
        <v>131212</v>
      </c>
      <c r="B11" s="16"/>
      <c r="C11" s="17" t="s">
        <v>10</v>
      </c>
      <c r="D11" s="18">
        <v>225</v>
      </c>
      <c r="E11" s="16" t="s">
        <v>10</v>
      </c>
    </row>
    <row r="12" spans="1:6" s="19" customFormat="1" ht="16.5" x14ac:dyDescent="0.25">
      <c r="A12" s="16">
        <v>131214</v>
      </c>
      <c r="B12" s="16">
        <v>1081</v>
      </c>
      <c r="C12" s="16" t="s">
        <v>11</v>
      </c>
      <c r="D12" s="18">
        <v>395.75</v>
      </c>
      <c r="E12" s="20" t="s">
        <v>12</v>
      </c>
    </row>
    <row r="13" spans="1:6" s="19" customFormat="1" ht="21" customHeight="1" x14ac:dyDescent="0.25">
      <c r="A13" s="16">
        <v>131220</v>
      </c>
      <c r="B13" s="16"/>
      <c r="C13" s="17" t="s">
        <v>10</v>
      </c>
      <c r="D13" s="18">
        <v>244.66</v>
      </c>
      <c r="E13" s="17" t="s">
        <v>10</v>
      </c>
    </row>
    <row r="14" spans="1:6" s="19" customFormat="1" ht="16.5" x14ac:dyDescent="0.25">
      <c r="A14" s="16">
        <v>131222</v>
      </c>
      <c r="B14" s="16"/>
      <c r="C14" s="17" t="s">
        <v>10</v>
      </c>
      <c r="D14" s="18">
        <v>167.77</v>
      </c>
      <c r="E14" s="17" t="s">
        <v>10</v>
      </c>
    </row>
    <row r="15" spans="1:6" s="19" customFormat="1" ht="16.5" x14ac:dyDescent="0.25">
      <c r="A15" s="16">
        <v>131226</v>
      </c>
      <c r="B15" s="16"/>
      <c r="C15" s="17" t="s">
        <v>10</v>
      </c>
      <c r="D15" s="18">
        <v>389.62</v>
      </c>
      <c r="E15" s="17" t="s">
        <v>10</v>
      </c>
    </row>
    <row r="16" spans="1:6" s="19" customFormat="1" ht="16.5" x14ac:dyDescent="0.25">
      <c r="A16" s="16">
        <v>131231</v>
      </c>
      <c r="B16" s="16">
        <v>188</v>
      </c>
      <c r="C16" s="16" t="s">
        <v>13</v>
      </c>
      <c r="D16" s="18">
        <v>12136.03</v>
      </c>
      <c r="E16" s="21" t="s">
        <v>14</v>
      </c>
    </row>
    <row r="17" spans="1:6" s="19" customFormat="1" ht="16.5" x14ac:dyDescent="0.25">
      <c r="A17" s="16">
        <v>131235</v>
      </c>
      <c r="B17" s="16">
        <v>494</v>
      </c>
      <c r="C17" s="16" t="s">
        <v>15</v>
      </c>
      <c r="D17" s="18">
        <v>168561.89</v>
      </c>
      <c r="E17" s="22" t="s">
        <v>16</v>
      </c>
    </row>
    <row r="18" spans="1:6" s="19" customFormat="1" ht="16.5" x14ac:dyDescent="0.25">
      <c r="A18" s="16">
        <v>131239</v>
      </c>
      <c r="B18" s="16">
        <v>1317</v>
      </c>
      <c r="C18" s="16" t="s">
        <v>17</v>
      </c>
      <c r="D18" s="18">
        <v>1766.1</v>
      </c>
      <c r="E18" s="22" t="s">
        <v>18</v>
      </c>
    </row>
    <row r="19" spans="1:6" s="19" customFormat="1" ht="33" x14ac:dyDescent="0.25">
      <c r="A19" s="16">
        <v>131325</v>
      </c>
      <c r="B19" s="16">
        <v>656</v>
      </c>
      <c r="C19" s="16" t="s">
        <v>19</v>
      </c>
      <c r="D19" s="18">
        <v>4381.74</v>
      </c>
      <c r="E19" s="23" t="s">
        <v>20</v>
      </c>
    </row>
    <row r="20" spans="1:6" s="19" customFormat="1" ht="16.5" x14ac:dyDescent="0.25">
      <c r="A20" s="16">
        <v>131335</v>
      </c>
      <c r="B20" s="16"/>
      <c r="C20" s="17" t="s">
        <v>10</v>
      </c>
      <c r="D20" s="18">
        <v>1812.66</v>
      </c>
      <c r="E20" s="16" t="s">
        <v>10</v>
      </c>
    </row>
    <row r="21" spans="1:6" s="19" customFormat="1" ht="16.5" x14ac:dyDescent="0.25">
      <c r="A21" s="16">
        <v>131339</v>
      </c>
      <c r="B21" s="16"/>
      <c r="C21" s="17" t="s">
        <v>10</v>
      </c>
      <c r="D21" s="18">
        <v>225</v>
      </c>
      <c r="E21" s="16" t="s">
        <v>10</v>
      </c>
    </row>
    <row r="22" spans="1:6" s="19" customFormat="1" ht="21" customHeight="1" x14ac:dyDescent="0.25">
      <c r="A22" s="16">
        <v>131347</v>
      </c>
      <c r="B22" s="16"/>
      <c r="C22" s="17" t="s">
        <v>10</v>
      </c>
      <c r="D22" s="18">
        <v>244.66</v>
      </c>
      <c r="E22" s="16" t="s">
        <v>10</v>
      </c>
    </row>
    <row r="23" spans="1:6" s="19" customFormat="1" ht="16.5" x14ac:dyDescent="0.25">
      <c r="A23" s="16">
        <v>131352</v>
      </c>
      <c r="B23" s="16"/>
      <c r="C23" s="17" t="s">
        <v>10</v>
      </c>
      <c r="D23" s="18">
        <v>167.77</v>
      </c>
      <c r="E23" s="16" t="s">
        <v>10</v>
      </c>
    </row>
    <row r="24" spans="1:6" s="19" customFormat="1" ht="16.5" x14ac:dyDescent="0.25">
      <c r="A24" s="16">
        <v>131359</v>
      </c>
      <c r="B24" s="16"/>
      <c r="C24" s="17" t="s">
        <v>10</v>
      </c>
      <c r="D24" s="18">
        <v>389.62</v>
      </c>
      <c r="E24" s="16" t="s">
        <v>10</v>
      </c>
    </row>
    <row r="25" spans="1:6" s="19" customFormat="1" ht="33" x14ac:dyDescent="0.25">
      <c r="A25" s="3" t="s">
        <v>21</v>
      </c>
      <c r="B25" s="3" t="s">
        <v>21</v>
      </c>
      <c r="C25" s="24" t="s">
        <v>22</v>
      </c>
      <c r="D25" s="25">
        <v>968.46</v>
      </c>
      <c r="E25" s="21" t="s">
        <v>23</v>
      </c>
      <c r="F25" s="26"/>
    </row>
    <row r="26" spans="1:6" ht="31.5" x14ac:dyDescent="0.25">
      <c r="A26" s="3" t="s">
        <v>21</v>
      </c>
      <c r="B26" s="3" t="s">
        <v>21</v>
      </c>
      <c r="C26" s="27" t="s">
        <v>24</v>
      </c>
      <c r="D26" s="25">
        <v>17759.29</v>
      </c>
      <c r="E26" s="27" t="s">
        <v>25</v>
      </c>
      <c r="F26" s="28"/>
    </row>
    <row r="27" spans="1:6" ht="33.75" customHeight="1" x14ac:dyDescent="0.25">
      <c r="A27" s="3" t="s">
        <v>21</v>
      </c>
      <c r="B27" s="3" t="s">
        <v>21</v>
      </c>
      <c r="C27" s="24" t="s">
        <v>22</v>
      </c>
      <c r="D27" s="25">
        <v>907.3</v>
      </c>
      <c r="E27" s="21" t="s">
        <v>26</v>
      </c>
      <c r="F27" s="28"/>
    </row>
    <row r="28" spans="1:6" ht="31.5" x14ac:dyDescent="0.25">
      <c r="A28" s="3" t="s">
        <v>21</v>
      </c>
      <c r="B28" s="3" t="s">
        <v>21</v>
      </c>
      <c r="C28" s="27" t="s">
        <v>24</v>
      </c>
      <c r="D28" s="25">
        <v>25977.360000000001</v>
      </c>
      <c r="E28" s="27" t="s">
        <v>27</v>
      </c>
      <c r="F28" s="28"/>
    </row>
    <row r="29" spans="1:6" ht="17.25" customHeight="1" x14ac:dyDescent="0.25">
      <c r="A29" s="6" t="s">
        <v>21</v>
      </c>
      <c r="B29" s="6" t="s">
        <v>21</v>
      </c>
      <c r="C29" s="27" t="s">
        <v>28</v>
      </c>
      <c r="D29" s="25">
        <v>82270.59</v>
      </c>
      <c r="E29" s="27" t="s">
        <v>29</v>
      </c>
      <c r="F29" s="28"/>
    </row>
    <row r="30" spans="1:6" x14ac:dyDescent="0.25">
      <c r="A30" s="3" t="s">
        <v>21</v>
      </c>
      <c r="B30" s="3" t="s">
        <v>21</v>
      </c>
      <c r="C30" s="27" t="s">
        <v>30</v>
      </c>
      <c r="D30" s="25">
        <v>38325.17</v>
      </c>
      <c r="E30" s="27" t="s">
        <v>29</v>
      </c>
      <c r="F30" s="28"/>
    </row>
    <row r="31" spans="1:6" x14ac:dyDescent="0.25">
      <c r="A31" s="3" t="s">
        <v>21</v>
      </c>
      <c r="B31" s="3" t="s">
        <v>21</v>
      </c>
      <c r="C31" s="27" t="s">
        <v>31</v>
      </c>
      <c r="D31" s="29">
        <f>1676+80</f>
        <v>1756</v>
      </c>
      <c r="E31" s="27" t="s">
        <v>29</v>
      </c>
      <c r="F31" s="28"/>
    </row>
    <row r="32" spans="1:6" ht="16.5" customHeight="1" x14ac:dyDescent="0.25">
      <c r="A32" s="3" t="s">
        <v>21</v>
      </c>
      <c r="B32" s="3" t="s">
        <v>21</v>
      </c>
      <c r="C32" s="27" t="s">
        <v>32</v>
      </c>
      <c r="D32" s="25">
        <v>3761.94</v>
      </c>
      <c r="E32" s="27" t="s">
        <v>29</v>
      </c>
      <c r="F32" s="28"/>
    </row>
    <row r="33" spans="1:6" x14ac:dyDescent="0.25">
      <c r="A33" s="3" t="s">
        <v>21</v>
      </c>
      <c r="B33" s="3" t="s">
        <v>21</v>
      </c>
      <c r="C33" s="27" t="s">
        <v>33</v>
      </c>
      <c r="D33" s="25">
        <v>266323.09999999998</v>
      </c>
      <c r="E33" s="27" t="s">
        <v>34</v>
      </c>
      <c r="F33" s="28"/>
    </row>
    <row r="34" spans="1:6" ht="17.25" customHeight="1" x14ac:dyDescent="0.25">
      <c r="A34" s="6" t="s">
        <v>21</v>
      </c>
      <c r="B34" s="6" t="s">
        <v>21</v>
      </c>
      <c r="C34" s="27" t="s">
        <v>35</v>
      </c>
      <c r="D34" s="25">
        <v>82422.070000000007</v>
      </c>
      <c r="E34" s="27" t="s">
        <v>34</v>
      </c>
      <c r="F34" s="28"/>
    </row>
    <row r="35" spans="1:6" x14ac:dyDescent="0.25">
      <c r="A35" s="3" t="s">
        <v>21</v>
      </c>
      <c r="B35" s="3" t="s">
        <v>21</v>
      </c>
      <c r="C35" s="27" t="s">
        <v>36</v>
      </c>
      <c r="D35" s="25">
        <v>37958.51</v>
      </c>
      <c r="E35" s="27" t="s">
        <v>34</v>
      </c>
      <c r="F35" s="28"/>
    </row>
    <row r="36" spans="1:6" x14ac:dyDescent="0.25">
      <c r="A36" s="3" t="s">
        <v>21</v>
      </c>
      <c r="B36" s="3" t="s">
        <v>21</v>
      </c>
      <c r="C36" s="27" t="s">
        <v>37</v>
      </c>
      <c r="D36" s="29">
        <f>1636+80</f>
        <v>1716</v>
      </c>
      <c r="E36" s="27" t="s">
        <v>34</v>
      </c>
      <c r="F36" s="28"/>
    </row>
    <row r="37" spans="1:6" ht="16.5" customHeight="1" x14ac:dyDescent="0.25">
      <c r="A37" s="3" t="s">
        <v>21</v>
      </c>
      <c r="B37" s="3" t="s">
        <v>21</v>
      </c>
      <c r="C37" s="27" t="s">
        <v>38</v>
      </c>
      <c r="D37" s="25">
        <v>19069.16</v>
      </c>
      <c r="E37" s="27" t="s">
        <v>34</v>
      </c>
      <c r="F37" s="28"/>
    </row>
    <row r="38" spans="1:6" x14ac:dyDescent="0.25">
      <c r="A38" s="3" t="s">
        <v>21</v>
      </c>
      <c r="B38" s="3" t="s">
        <v>21</v>
      </c>
      <c r="C38" s="27" t="s">
        <v>39</v>
      </c>
      <c r="D38" s="25">
        <v>1194.3900000000001</v>
      </c>
      <c r="E38" s="27" t="s">
        <v>34</v>
      </c>
      <c r="F38" s="28"/>
    </row>
    <row r="39" spans="1:6" x14ac:dyDescent="0.25">
      <c r="A39" s="3" t="s">
        <v>21</v>
      </c>
      <c r="B39" s="3" t="s">
        <v>21</v>
      </c>
      <c r="C39" s="27" t="s">
        <v>40</v>
      </c>
      <c r="D39" s="25">
        <v>1913.1</v>
      </c>
      <c r="E39" s="27" t="s">
        <v>41</v>
      </c>
      <c r="F39" s="28"/>
    </row>
    <row r="40" spans="1:6" x14ac:dyDescent="0.25">
      <c r="A40" s="3" t="s">
        <v>21</v>
      </c>
      <c r="B40" s="3" t="s">
        <v>21</v>
      </c>
      <c r="C40" s="27" t="s">
        <v>42</v>
      </c>
      <c r="D40" s="25">
        <v>209.21</v>
      </c>
      <c r="E40" s="27" t="s">
        <v>41</v>
      </c>
      <c r="F40" s="28"/>
    </row>
    <row r="41" spans="1:6" x14ac:dyDescent="0.25">
      <c r="A41" s="3" t="s">
        <v>21</v>
      </c>
      <c r="B41" s="3" t="s">
        <v>21</v>
      </c>
      <c r="C41" s="27" t="s">
        <v>43</v>
      </c>
      <c r="D41" s="25">
        <v>260412.79</v>
      </c>
      <c r="E41" s="27" t="s">
        <v>41</v>
      </c>
      <c r="F41" s="28"/>
    </row>
    <row r="42" spans="1:6" x14ac:dyDescent="0.25">
      <c r="A42" s="3" t="s">
        <v>21</v>
      </c>
      <c r="B42" s="3" t="s">
        <v>21</v>
      </c>
      <c r="C42" s="27" t="s">
        <v>44</v>
      </c>
      <c r="D42" s="25">
        <v>36457.480000000003</v>
      </c>
      <c r="E42" s="27" t="s">
        <v>41</v>
      </c>
      <c r="F42" s="28"/>
    </row>
    <row r="43" spans="1:6" x14ac:dyDescent="0.25">
      <c r="A43" s="3" t="s">
        <v>21</v>
      </c>
      <c r="B43" s="3" t="s">
        <v>21</v>
      </c>
      <c r="C43" s="27" t="s">
        <v>45</v>
      </c>
      <c r="D43" s="29">
        <f>1636+80</f>
        <v>1716</v>
      </c>
      <c r="E43" s="27" t="s">
        <v>41</v>
      </c>
      <c r="F43" s="28"/>
    </row>
    <row r="44" spans="1:6" ht="16.5" customHeight="1" x14ac:dyDescent="0.25">
      <c r="A44" s="3" t="s">
        <v>21</v>
      </c>
      <c r="B44" s="3" t="s">
        <v>21</v>
      </c>
      <c r="C44" s="27" t="s">
        <v>46</v>
      </c>
      <c r="D44" s="25">
        <v>3811.94</v>
      </c>
      <c r="E44" s="27" t="s">
        <v>41</v>
      </c>
      <c r="F44" s="28"/>
    </row>
    <row r="45" spans="1:6" x14ac:dyDescent="0.25">
      <c r="A45" s="3" t="s">
        <v>21</v>
      </c>
      <c r="B45" s="3" t="s">
        <v>21</v>
      </c>
      <c r="C45" s="27" t="s">
        <v>47</v>
      </c>
      <c r="D45" s="30">
        <v>1194.3900000000001</v>
      </c>
      <c r="E45" s="27" t="s">
        <v>41</v>
      </c>
      <c r="F45" s="28"/>
    </row>
    <row r="46" spans="1:6" x14ac:dyDescent="0.25">
      <c r="C46" s="31"/>
      <c r="D46" s="32"/>
      <c r="E46" s="27"/>
    </row>
    <row r="47" spans="1:6" ht="31.5" x14ac:dyDescent="0.25">
      <c r="A47" s="3" t="s">
        <v>48</v>
      </c>
      <c r="D47" s="5">
        <f>SUM(D7:D46)</f>
        <v>1079602.5699999998</v>
      </c>
    </row>
    <row r="48" spans="1:6" ht="49.5" x14ac:dyDescent="0.25">
      <c r="A48" s="16">
        <v>131111</v>
      </c>
      <c r="B48" s="16">
        <v>17</v>
      </c>
      <c r="C48" s="16" t="s">
        <v>49</v>
      </c>
      <c r="D48" s="18">
        <v>131.79</v>
      </c>
      <c r="E48" s="22" t="s">
        <v>50</v>
      </c>
    </row>
    <row r="49" spans="1:5" ht="33" x14ac:dyDescent="0.25">
      <c r="A49" s="16">
        <v>131112</v>
      </c>
      <c r="B49" s="16">
        <v>24</v>
      </c>
      <c r="C49" s="16" t="s">
        <v>51</v>
      </c>
      <c r="D49" s="18">
        <v>194.96</v>
      </c>
      <c r="E49" s="17" t="s">
        <v>52</v>
      </c>
    </row>
    <row r="50" spans="1:5" ht="49.5" x14ac:dyDescent="0.25">
      <c r="A50" s="16">
        <v>131113</v>
      </c>
      <c r="B50" s="16">
        <v>40</v>
      </c>
      <c r="C50" s="16" t="s">
        <v>53</v>
      </c>
      <c r="D50" s="18">
        <v>159.80000000000001</v>
      </c>
      <c r="E50" s="16" t="s">
        <v>54</v>
      </c>
    </row>
    <row r="51" spans="1:5" ht="66" x14ac:dyDescent="0.25">
      <c r="A51" s="16">
        <v>131114</v>
      </c>
      <c r="B51" s="16">
        <v>55</v>
      </c>
      <c r="C51" s="16" t="s">
        <v>55</v>
      </c>
      <c r="D51" s="18">
        <v>418.26</v>
      </c>
      <c r="E51" s="16" t="s">
        <v>56</v>
      </c>
    </row>
    <row r="52" spans="1:5" ht="33" x14ac:dyDescent="0.25">
      <c r="A52" s="16">
        <v>131115</v>
      </c>
      <c r="B52" s="16">
        <v>57</v>
      </c>
      <c r="C52" s="16" t="s">
        <v>57</v>
      </c>
      <c r="D52" s="18">
        <v>45</v>
      </c>
      <c r="E52" s="17" t="s">
        <v>58</v>
      </c>
    </row>
    <row r="53" spans="1:5" ht="66" x14ac:dyDescent="0.25">
      <c r="A53" s="16">
        <v>131116</v>
      </c>
      <c r="B53" s="16">
        <v>64</v>
      </c>
      <c r="C53" s="16" t="s">
        <v>59</v>
      </c>
      <c r="D53" s="18">
        <v>438.6</v>
      </c>
      <c r="E53" s="17" t="s">
        <v>60</v>
      </c>
    </row>
    <row r="54" spans="1:5" ht="82.5" x14ac:dyDescent="0.25">
      <c r="A54" s="16">
        <v>131117</v>
      </c>
      <c r="B54" s="16">
        <v>1575</v>
      </c>
      <c r="C54" s="16" t="s">
        <v>61</v>
      </c>
      <c r="D54" s="18">
        <v>2059.62</v>
      </c>
      <c r="E54" s="16" t="s">
        <v>62</v>
      </c>
    </row>
    <row r="55" spans="1:5" ht="49.5" x14ac:dyDescent="0.25">
      <c r="A55" s="16">
        <v>131118</v>
      </c>
      <c r="B55" s="16">
        <v>100</v>
      </c>
      <c r="C55" s="16" t="s">
        <v>63</v>
      </c>
      <c r="D55" s="18">
        <v>66.010000000000005</v>
      </c>
      <c r="E55" s="17" t="s">
        <v>64</v>
      </c>
    </row>
    <row r="56" spans="1:5" ht="49.5" x14ac:dyDescent="0.25">
      <c r="A56" s="16">
        <v>131119</v>
      </c>
      <c r="B56" s="16">
        <v>932</v>
      </c>
      <c r="C56" s="16" t="s">
        <v>65</v>
      </c>
      <c r="D56" s="18">
        <v>52.26</v>
      </c>
      <c r="E56" s="17" t="s">
        <v>64</v>
      </c>
    </row>
    <row r="57" spans="1:5" ht="49.5" x14ac:dyDescent="0.25">
      <c r="A57" s="16">
        <v>131120</v>
      </c>
      <c r="B57" s="16">
        <v>235</v>
      </c>
      <c r="C57" s="16" t="s">
        <v>66</v>
      </c>
      <c r="D57" s="18">
        <v>4.42</v>
      </c>
      <c r="E57" s="16" t="s">
        <v>67</v>
      </c>
    </row>
    <row r="58" spans="1:5" ht="33" x14ac:dyDescent="0.25">
      <c r="A58" s="16">
        <v>131121</v>
      </c>
      <c r="B58" s="16">
        <v>239</v>
      </c>
      <c r="C58" s="16" t="s">
        <v>68</v>
      </c>
      <c r="D58" s="18">
        <v>1150</v>
      </c>
      <c r="E58" s="16" t="s">
        <v>69</v>
      </c>
    </row>
    <row r="59" spans="1:5" ht="49.5" x14ac:dyDescent="0.25">
      <c r="A59" s="16">
        <v>131122</v>
      </c>
      <c r="B59" s="16">
        <v>1962</v>
      </c>
      <c r="C59" s="16" t="s">
        <v>70</v>
      </c>
      <c r="D59" s="18">
        <v>216</v>
      </c>
      <c r="E59" s="22" t="s">
        <v>71</v>
      </c>
    </row>
    <row r="60" spans="1:5" ht="33" x14ac:dyDescent="0.25">
      <c r="A60" s="16">
        <v>131123</v>
      </c>
      <c r="B60" s="16">
        <v>376</v>
      </c>
      <c r="C60" s="16" t="s">
        <v>72</v>
      </c>
      <c r="D60" s="18">
        <v>42.94</v>
      </c>
      <c r="E60" s="33" t="s">
        <v>73</v>
      </c>
    </row>
    <row r="61" spans="1:5" ht="99" x14ac:dyDescent="0.25">
      <c r="A61" s="16">
        <v>131124</v>
      </c>
      <c r="B61" s="16">
        <v>425</v>
      </c>
      <c r="C61" s="16" t="s">
        <v>74</v>
      </c>
      <c r="D61" s="18">
        <v>152.07</v>
      </c>
      <c r="E61" s="16" t="s">
        <v>75</v>
      </c>
    </row>
    <row r="62" spans="1:5" ht="51.75" customHeight="1" x14ac:dyDescent="0.25">
      <c r="A62" s="16">
        <v>131125</v>
      </c>
      <c r="B62" s="16">
        <v>477</v>
      </c>
      <c r="C62" s="16" t="s">
        <v>76</v>
      </c>
      <c r="D62" s="18">
        <v>834.56</v>
      </c>
      <c r="E62" s="16" t="s">
        <v>77</v>
      </c>
    </row>
    <row r="63" spans="1:5" ht="33" x14ac:dyDescent="0.25">
      <c r="A63" s="16">
        <v>131126</v>
      </c>
      <c r="B63" s="16">
        <v>489</v>
      </c>
      <c r="C63" s="16" t="s">
        <v>78</v>
      </c>
      <c r="D63" s="18">
        <v>13.44</v>
      </c>
      <c r="E63" s="33" t="s">
        <v>79</v>
      </c>
    </row>
    <row r="64" spans="1:5" ht="66" x14ac:dyDescent="0.25">
      <c r="A64" s="16">
        <v>131127</v>
      </c>
      <c r="B64" s="16">
        <v>1861</v>
      </c>
      <c r="C64" s="16" t="s">
        <v>80</v>
      </c>
      <c r="D64" s="18">
        <v>358.92</v>
      </c>
      <c r="E64" s="16" t="s">
        <v>81</v>
      </c>
    </row>
    <row r="65" spans="1:5" ht="49.5" x14ac:dyDescent="0.25">
      <c r="A65" s="16">
        <v>131128</v>
      </c>
      <c r="B65" s="16">
        <v>1611</v>
      </c>
      <c r="C65" s="16" t="s">
        <v>82</v>
      </c>
      <c r="D65" s="18">
        <v>13.88</v>
      </c>
      <c r="E65" s="33" t="s">
        <v>83</v>
      </c>
    </row>
    <row r="66" spans="1:5" ht="49.5" x14ac:dyDescent="0.25">
      <c r="A66" s="16">
        <v>131129</v>
      </c>
      <c r="B66" s="16">
        <v>1876</v>
      </c>
      <c r="C66" s="17" t="s">
        <v>84</v>
      </c>
      <c r="D66" s="18">
        <v>1396.56</v>
      </c>
      <c r="E66" s="17" t="s">
        <v>85</v>
      </c>
    </row>
    <row r="67" spans="1:5" s="19" customFormat="1" ht="49.5" x14ac:dyDescent="0.25">
      <c r="A67" s="16">
        <v>131130</v>
      </c>
      <c r="B67" s="16">
        <v>545</v>
      </c>
      <c r="C67" s="16" t="s">
        <v>86</v>
      </c>
      <c r="D67" s="18">
        <v>1571.75</v>
      </c>
      <c r="E67" s="16" t="s">
        <v>87</v>
      </c>
    </row>
    <row r="68" spans="1:5" s="19" customFormat="1" ht="49.5" x14ac:dyDescent="0.25">
      <c r="A68" s="16">
        <v>131131</v>
      </c>
      <c r="B68" s="16">
        <v>757</v>
      </c>
      <c r="C68" s="16" t="s">
        <v>88</v>
      </c>
      <c r="D68" s="18">
        <v>72</v>
      </c>
      <c r="E68" s="22" t="s">
        <v>89</v>
      </c>
    </row>
    <row r="69" spans="1:5" s="19" customFormat="1" ht="33" x14ac:dyDescent="0.25">
      <c r="A69" s="16">
        <v>131132</v>
      </c>
      <c r="B69" s="16">
        <v>554</v>
      </c>
      <c r="C69" s="16" t="s">
        <v>90</v>
      </c>
      <c r="D69" s="18">
        <v>25</v>
      </c>
      <c r="E69" s="34" t="s">
        <v>91</v>
      </c>
    </row>
    <row r="70" spans="1:5" s="19" customFormat="1" ht="49.5" x14ac:dyDescent="0.25">
      <c r="A70" s="16">
        <v>131134</v>
      </c>
      <c r="B70" s="16">
        <v>1339</v>
      </c>
      <c r="C70" s="16" t="s">
        <v>92</v>
      </c>
      <c r="D70" s="18">
        <v>182.21</v>
      </c>
      <c r="E70" s="16" t="s">
        <v>93</v>
      </c>
    </row>
    <row r="71" spans="1:5" s="19" customFormat="1" ht="33" x14ac:dyDescent="0.25">
      <c r="A71" s="16">
        <v>131136</v>
      </c>
      <c r="B71" s="16">
        <v>7</v>
      </c>
      <c r="C71" s="16" t="s">
        <v>94</v>
      </c>
      <c r="D71" s="18">
        <v>3209.28</v>
      </c>
      <c r="E71" s="33" t="s">
        <v>95</v>
      </c>
    </row>
    <row r="72" spans="1:5" s="19" customFormat="1" ht="49.5" x14ac:dyDescent="0.25">
      <c r="A72" s="16">
        <v>131137</v>
      </c>
      <c r="B72" s="16">
        <v>66</v>
      </c>
      <c r="C72" s="16" t="s">
        <v>96</v>
      </c>
      <c r="D72" s="18">
        <v>685.7</v>
      </c>
      <c r="E72" s="16" t="s">
        <v>97</v>
      </c>
    </row>
    <row r="73" spans="1:5" s="19" customFormat="1" ht="49.5" x14ac:dyDescent="0.25">
      <c r="A73" s="16">
        <v>131138</v>
      </c>
      <c r="B73" s="16">
        <v>1612</v>
      </c>
      <c r="C73" s="16" t="s">
        <v>98</v>
      </c>
      <c r="D73" s="18">
        <v>450</v>
      </c>
      <c r="E73" s="17" t="s">
        <v>99</v>
      </c>
    </row>
    <row r="74" spans="1:5" s="19" customFormat="1" ht="33" x14ac:dyDescent="0.25">
      <c r="A74" s="16">
        <v>131139</v>
      </c>
      <c r="B74" s="16">
        <v>1490</v>
      </c>
      <c r="C74" s="16" t="s">
        <v>100</v>
      </c>
      <c r="D74" s="18">
        <v>4688.6099999999997</v>
      </c>
      <c r="E74" s="16" t="s">
        <v>101</v>
      </c>
    </row>
    <row r="75" spans="1:5" s="19" customFormat="1" ht="35.25" customHeight="1" x14ac:dyDescent="0.25">
      <c r="A75" s="16">
        <v>131140</v>
      </c>
      <c r="B75" s="16">
        <v>1822</v>
      </c>
      <c r="C75" s="16" t="s">
        <v>102</v>
      </c>
      <c r="D75" s="18">
        <v>5134.4799999999996</v>
      </c>
      <c r="E75" s="33" t="s">
        <v>103</v>
      </c>
    </row>
    <row r="76" spans="1:5" s="19" customFormat="1" ht="33" x14ac:dyDescent="0.25">
      <c r="A76" s="16">
        <v>131141</v>
      </c>
      <c r="B76" s="16">
        <v>138</v>
      </c>
      <c r="C76" s="16" t="s">
        <v>104</v>
      </c>
      <c r="D76" s="18">
        <v>3639.28</v>
      </c>
      <c r="E76" s="17" t="s">
        <v>105</v>
      </c>
    </row>
    <row r="77" spans="1:5" s="19" customFormat="1" ht="33" x14ac:dyDescent="0.25">
      <c r="A77" s="16">
        <v>131142</v>
      </c>
      <c r="B77" s="16">
        <v>158</v>
      </c>
      <c r="C77" s="16" t="s">
        <v>106</v>
      </c>
      <c r="D77" s="18">
        <v>89.240000000000009</v>
      </c>
      <c r="E77" s="16" t="s">
        <v>107</v>
      </c>
    </row>
    <row r="78" spans="1:5" s="19" customFormat="1" ht="49.5" x14ac:dyDescent="0.25">
      <c r="A78" s="16">
        <v>131143</v>
      </c>
      <c r="B78" s="16">
        <v>932</v>
      </c>
      <c r="C78" s="16" t="s">
        <v>65</v>
      </c>
      <c r="D78" s="18">
        <v>165.11</v>
      </c>
      <c r="E78" s="17" t="s">
        <v>108</v>
      </c>
    </row>
    <row r="79" spans="1:5" s="19" customFormat="1" ht="49.5" x14ac:dyDescent="0.25">
      <c r="A79" s="16">
        <v>131144</v>
      </c>
      <c r="B79" s="16">
        <v>1974</v>
      </c>
      <c r="C79" s="16" t="s">
        <v>109</v>
      </c>
      <c r="D79" s="18">
        <v>115</v>
      </c>
      <c r="E79" s="16" t="s">
        <v>110</v>
      </c>
    </row>
    <row r="80" spans="1:5" s="19" customFormat="1" ht="33" x14ac:dyDescent="0.25">
      <c r="A80" s="16">
        <v>131145</v>
      </c>
      <c r="B80" s="16">
        <v>439</v>
      </c>
      <c r="C80" s="16" t="s">
        <v>111</v>
      </c>
      <c r="D80" s="18">
        <v>158.37</v>
      </c>
      <c r="E80" s="22" t="s">
        <v>112</v>
      </c>
    </row>
    <row r="81" spans="1:5" s="19" customFormat="1" ht="33" x14ac:dyDescent="0.25">
      <c r="A81" s="16">
        <v>131146</v>
      </c>
      <c r="B81" s="16">
        <v>1491</v>
      </c>
      <c r="C81" s="16" t="s">
        <v>113</v>
      </c>
      <c r="D81" s="18">
        <v>10642.5</v>
      </c>
      <c r="E81" s="21" t="s">
        <v>114</v>
      </c>
    </row>
    <row r="82" spans="1:5" s="19" customFormat="1" ht="66" x14ac:dyDescent="0.25">
      <c r="A82" s="16">
        <v>131147</v>
      </c>
      <c r="B82" s="16">
        <v>1611</v>
      </c>
      <c r="C82" s="16" t="s">
        <v>82</v>
      </c>
      <c r="D82" s="18">
        <v>25.080000000000002</v>
      </c>
      <c r="E82" s="33" t="s">
        <v>115</v>
      </c>
    </row>
    <row r="83" spans="1:5" s="19" customFormat="1" ht="66" x14ac:dyDescent="0.25">
      <c r="A83" s="16">
        <v>131148</v>
      </c>
      <c r="B83" s="16">
        <v>791</v>
      </c>
      <c r="C83" s="16" t="s">
        <v>116</v>
      </c>
      <c r="D83" s="18">
        <v>591.32000000000005</v>
      </c>
      <c r="E83" s="16" t="s">
        <v>117</v>
      </c>
    </row>
    <row r="84" spans="1:5" s="19" customFormat="1" ht="49.5" x14ac:dyDescent="0.25">
      <c r="A84" s="16">
        <v>131149</v>
      </c>
      <c r="B84" s="16">
        <v>1339</v>
      </c>
      <c r="C84" s="16" t="s">
        <v>92</v>
      </c>
      <c r="D84" s="18">
        <v>193.28</v>
      </c>
      <c r="E84" s="16" t="s">
        <v>118</v>
      </c>
    </row>
    <row r="85" spans="1:5" s="19" customFormat="1" ht="51" customHeight="1" x14ac:dyDescent="0.25">
      <c r="A85" s="16">
        <v>131150</v>
      </c>
      <c r="B85" s="16">
        <v>1308</v>
      </c>
      <c r="C85" s="16" t="s">
        <v>119</v>
      </c>
      <c r="D85" s="18">
        <v>190.39</v>
      </c>
      <c r="E85" s="16" t="s">
        <v>120</v>
      </c>
    </row>
    <row r="86" spans="1:5" s="19" customFormat="1" ht="49.5" x14ac:dyDescent="0.25">
      <c r="A86" s="16">
        <v>131151</v>
      </c>
      <c r="B86" s="16">
        <v>17</v>
      </c>
      <c r="C86" s="16" t="s">
        <v>49</v>
      </c>
      <c r="D86" s="18">
        <v>495.03</v>
      </c>
      <c r="E86" s="22" t="s">
        <v>121</v>
      </c>
    </row>
    <row r="87" spans="1:5" s="19" customFormat="1" ht="49.5" x14ac:dyDescent="0.25">
      <c r="A87" s="16">
        <v>131152</v>
      </c>
      <c r="B87" s="16">
        <v>1707</v>
      </c>
      <c r="C87" s="16" t="s">
        <v>122</v>
      </c>
      <c r="D87" s="18">
        <v>371.23</v>
      </c>
      <c r="E87" s="16" t="s">
        <v>123</v>
      </c>
    </row>
    <row r="88" spans="1:5" s="19" customFormat="1" ht="49.5" x14ac:dyDescent="0.25">
      <c r="A88" s="16">
        <v>131153</v>
      </c>
      <c r="B88" s="16">
        <v>19</v>
      </c>
      <c r="C88" s="16" t="s">
        <v>124</v>
      </c>
      <c r="D88" s="18">
        <v>218.83</v>
      </c>
      <c r="E88" s="16" t="s">
        <v>125</v>
      </c>
    </row>
    <row r="89" spans="1:5" s="19" customFormat="1" ht="82.5" x14ac:dyDescent="0.25">
      <c r="A89" s="16">
        <v>131154</v>
      </c>
      <c r="B89" s="16">
        <v>55</v>
      </c>
      <c r="C89" s="16" t="s">
        <v>55</v>
      </c>
      <c r="D89" s="18">
        <v>57.080000000000005</v>
      </c>
      <c r="E89" s="16" t="s">
        <v>126</v>
      </c>
    </row>
    <row r="90" spans="1:5" s="19" customFormat="1" ht="214.5" x14ac:dyDescent="0.25">
      <c r="A90" s="16">
        <v>131155</v>
      </c>
      <c r="B90" s="16">
        <v>64</v>
      </c>
      <c r="C90" s="16" t="s">
        <v>59</v>
      </c>
      <c r="D90" s="18">
        <v>2146.6</v>
      </c>
      <c r="E90" s="17" t="s">
        <v>127</v>
      </c>
    </row>
    <row r="91" spans="1:5" s="19" customFormat="1" ht="49.5" x14ac:dyDescent="0.25">
      <c r="A91" s="16">
        <v>131156</v>
      </c>
      <c r="B91" s="16">
        <v>1985</v>
      </c>
      <c r="C91" s="16" t="s">
        <v>128</v>
      </c>
      <c r="D91" s="18">
        <v>136.80000000000001</v>
      </c>
      <c r="E91" s="17" t="s">
        <v>129</v>
      </c>
    </row>
    <row r="92" spans="1:5" s="19" customFormat="1" ht="33" x14ac:dyDescent="0.25">
      <c r="A92" s="16">
        <v>131157</v>
      </c>
      <c r="B92" s="16">
        <v>1933</v>
      </c>
      <c r="C92" s="16" t="s">
        <v>130</v>
      </c>
      <c r="D92" s="18">
        <v>2300</v>
      </c>
      <c r="E92" s="17" t="s">
        <v>131</v>
      </c>
    </row>
    <row r="93" spans="1:5" s="19" customFormat="1" ht="83.25" customHeight="1" x14ac:dyDescent="0.25">
      <c r="A93" s="16">
        <v>131158</v>
      </c>
      <c r="B93" s="16">
        <v>118</v>
      </c>
      <c r="C93" s="16" t="s">
        <v>132</v>
      </c>
      <c r="D93" s="18">
        <v>358.64000000000004</v>
      </c>
      <c r="E93" s="16" t="s">
        <v>133</v>
      </c>
    </row>
    <row r="94" spans="1:5" s="19" customFormat="1" ht="16.5" x14ac:dyDescent="0.25">
      <c r="A94" s="16">
        <v>131159</v>
      </c>
      <c r="B94" s="16"/>
      <c r="C94" s="16" t="s">
        <v>134</v>
      </c>
      <c r="D94" s="18">
        <v>0</v>
      </c>
      <c r="E94" s="23" t="s">
        <v>134</v>
      </c>
    </row>
    <row r="95" spans="1:5" s="19" customFormat="1" ht="49.5" x14ac:dyDescent="0.25">
      <c r="A95" s="16">
        <v>131160</v>
      </c>
      <c r="B95" s="16">
        <v>144</v>
      </c>
      <c r="C95" s="16" t="s">
        <v>135</v>
      </c>
      <c r="D95" s="18">
        <v>532.35</v>
      </c>
      <c r="E95" s="35" t="s">
        <v>136</v>
      </c>
    </row>
    <row r="96" spans="1:5" s="19" customFormat="1" ht="66" x14ac:dyDescent="0.25">
      <c r="A96" s="16">
        <v>131161</v>
      </c>
      <c r="B96" s="16">
        <v>1034</v>
      </c>
      <c r="C96" s="16" t="s">
        <v>137</v>
      </c>
      <c r="D96" s="18">
        <v>88.85</v>
      </c>
      <c r="E96" s="16" t="s">
        <v>138</v>
      </c>
    </row>
    <row r="97" spans="1:5" s="19" customFormat="1" ht="132" x14ac:dyDescent="0.25">
      <c r="A97" s="16">
        <v>131162</v>
      </c>
      <c r="B97" s="16">
        <v>253</v>
      </c>
      <c r="C97" s="16" t="s">
        <v>139</v>
      </c>
      <c r="D97" s="18">
        <v>1011.9599999999999</v>
      </c>
      <c r="E97" s="16" t="s">
        <v>140</v>
      </c>
    </row>
    <row r="98" spans="1:5" s="19" customFormat="1" ht="148.5" x14ac:dyDescent="0.25">
      <c r="A98" s="16">
        <v>131163</v>
      </c>
      <c r="B98" s="16">
        <v>257</v>
      </c>
      <c r="C98" s="16" t="s">
        <v>141</v>
      </c>
      <c r="D98" s="18">
        <v>217.70999999999998</v>
      </c>
      <c r="E98" s="16" t="s">
        <v>142</v>
      </c>
    </row>
    <row r="99" spans="1:5" s="19" customFormat="1" ht="49.5" x14ac:dyDescent="0.25">
      <c r="A99" s="16">
        <v>131164</v>
      </c>
      <c r="B99" s="16">
        <v>1979</v>
      </c>
      <c r="C99" s="16" t="s">
        <v>143</v>
      </c>
      <c r="D99" s="18">
        <v>342</v>
      </c>
      <c r="E99" s="22" t="s">
        <v>144</v>
      </c>
    </row>
    <row r="100" spans="1:5" s="19" customFormat="1" ht="66" x14ac:dyDescent="0.25">
      <c r="A100" s="16">
        <v>131165</v>
      </c>
      <c r="B100" s="16">
        <v>293</v>
      </c>
      <c r="C100" s="16" t="s">
        <v>145</v>
      </c>
      <c r="D100" s="18">
        <v>1101.47</v>
      </c>
      <c r="E100" s="17" t="s">
        <v>146</v>
      </c>
    </row>
    <row r="101" spans="1:5" s="19" customFormat="1" ht="49.5" x14ac:dyDescent="0.25">
      <c r="A101" s="16">
        <v>131166</v>
      </c>
      <c r="B101" s="16">
        <v>1984</v>
      </c>
      <c r="C101" s="16" t="s">
        <v>147</v>
      </c>
      <c r="D101" s="18">
        <v>165.11</v>
      </c>
      <c r="E101" s="17" t="s">
        <v>129</v>
      </c>
    </row>
    <row r="102" spans="1:5" s="19" customFormat="1" ht="49.5" x14ac:dyDescent="0.25">
      <c r="A102" s="16">
        <v>131167</v>
      </c>
      <c r="B102" s="16">
        <v>393</v>
      </c>
      <c r="C102" s="16" t="s">
        <v>148</v>
      </c>
      <c r="D102" s="18">
        <v>117.66</v>
      </c>
      <c r="E102" s="16" t="s">
        <v>149</v>
      </c>
    </row>
    <row r="103" spans="1:5" s="19" customFormat="1" ht="66" x14ac:dyDescent="0.25">
      <c r="A103" s="16">
        <v>131168</v>
      </c>
      <c r="B103" s="16">
        <v>1923</v>
      </c>
      <c r="C103" s="16" t="s">
        <v>150</v>
      </c>
      <c r="D103" s="18">
        <v>516.63</v>
      </c>
      <c r="E103" s="16" t="s">
        <v>151</v>
      </c>
    </row>
    <row r="104" spans="1:5" s="19" customFormat="1" ht="346.5" x14ac:dyDescent="0.25">
      <c r="A104" s="16">
        <v>131169</v>
      </c>
      <c r="B104" s="16">
        <v>425</v>
      </c>
      <c r="C104" s="16" t="s">
        <v>74</v>
      </c>
      <c r="D104" s="18">
        <v>1237.7400000000002</v>
      </c>
      <c r="E104" s="16" t="s">
        <v>152</v>
      </c>
    </row>
    <row r="105" spans="1:5" s="19" customFormat="1" ht="115.5" x14ac:dyDescent="0.25">
      <c r="A105" s="16">
        <v>131170</v>
      </c>
      <c r="B105" s="16">
        <v>454</v>
      </c>
      <c r="C105" s="16" t="s">
        <v>153</v>
      </c>
      <c r="D105" s="18">
        <v>378.59</v>
      </c>
      <c r="E105" s="16" t="s">
        <v>154</v>
      </c>
    </row>
    <row r="106" spans="1:5" s="19" customFormat="1" ht="51.75" customHeight="1" x14ac:dyDescent="0.25">
      <c r="A106" s="16">
        <v>131171</v>
      </c>
      <c r="B106" s="16">
        <v>483</v>
      </c>
      <c r="C106" s="16" t="s">
        <v>155</v>
      </c>
      <c r="D106" s="18">
        <v>183.75</v>
      </c>
      <c r="E106" s="16" t="s">
        <v>156</v>
      </c>
    </row>
    <row r="107" spans="1:5" s="19" customFormat="1" ht="49.5" x14ac:dyDescent="0.25">
      <c r="A107" s="16">
        <v>131172</v>
      </c>
      <c r="B107" s="16">
        <v>489</v>
      </c>
      <c r="C107" s="16" t="s">
        <v>78</v>
      </c>
      <c r="D107" s="18">
        <v>34.75</v>
      </c>
      <c r="E107" s="33" t="s">
        <v>157</v>
      </c>
    </row>
    <row r="108" spans="1:5" s="19" customFormat="1" ht="49.5" x14ac:dyDescent="0.25">
      <c r="A108" s="16">
        <v>131173</v>
      </c>
      <c r="B108" s="16">
        <v>1611</v>
      </c>
      <c r="C108" s="16" t="s">
        <v>82</v>
      </c>
      <c r="D108" s="18">
        <v>56.599999999999994</v>
      </c>
      <c r="E108" s="33" t="s">
        <v>158</v>
      </c>
    </row>
    <row r="109" spans="1:5" s="19" customFormat="1" ht="115.5" x14ac:dyDescent="0.25">
      <c r="A109" s="16">
        <v>131174</v>
      </c>
      <c r="B109" s="16">
        <v>507</v>
      </c>
      <c r="C109" s="16" t="s">
        <v>159</v>
      </c>
      <c r="D109" s="18">
        <v>166.48000000000002</v>
      </c>
      <c r="E109" s="16" t="s">
        <v>160</v>
      </c>
    </row>
    <row r="110" spans="1:5" s="19" customFormat="1" ht="49.5" x14ac:dyDescent="0.25">
      <c r="A110" s="16">
        <v>131175</v>
      </c>
      <c r="B110" s="16">
        <v>791</v>
      </c>
      <c r="C110" s="16" t="s">
        <v>116</v>
      </c>
      <c r="D110" s="18">
        <v>673.11</v>
      </c>
      <c r="E110" s="16" t="s">
        <v>161</v>
      </c>
    </row>
    <row r="111" spans="1:5" s="19" customFormat="1" ht="33" x14ac:dyDescent="0.25">
      <c r="A111" s="16">
        <v>131176</v>
      </c>
      <c r="B111" s="16">
        <v>614</v>
      </c>
      <c r="C111" s="16" t="s">
        <v>162</v>
      </c>
      <c r="D111" s="18">
        <v>358</v>
      </c>
      <c r="E111" s="16" t="s">
        <v>163</v>
      </c>
    </row>
    <row r="112" spans="1:5" s="19" customFormat="1" ht="33" x14ac:dyDescent="0.25">
      <c r="A112" s="16">
        <v>131177</v>
      </c>
      <c r="B112" s="16">
        <v>674</v>
      </c>
      <c r="C112" s="16" t="s">
        <v>164</v>
      </c>
      <c r="D112" s="18">
        <v>28.6</v>
      </c>
      <c r="E112" s="16" t="s">
        <v>165</v>
      </c>
    </row>
    <row r="113" spans="1:5" s="19" customFormat="1" ht="82.5" x14ac:dyDescent="0.25">
      <c r="A113" s="16">
        <v>131178</v>
      </c>
      <c r="B113" s="16">
        <v>1929</v>
      </c>
      <c r="C113" s="16" t="s">
        <v>166</v>
      </c>
      <c r="D113" s="18">
        <v>2857</v>
      </c>
      <c r="E113" s="16" t="s">
        <v>167</v>
      </c>
    </row>
    <row r="114" spans="1:5" s="19" customFormat="1" ht="66" x14ac:dyDescent="0.25">
      <c r="A114" s="16">
        <v>131179</v>
      </c>
      <c r="B114" s="16">
        <v>1308</v>
      </c>
      <c r="C114" s="16" t="s">
        <v>119</v>
      </c>
      <c r="D114" s="18">
        <v>1564.71</v>
      </c>
      <c r="E114" s="16" t="s">
        <v>168</v>
      </c>
    </row>
    <row r="115" spans="1:5" s="19" customFormat="1" ht="33" x14ac:dyDescent="0.25">
      <c r="A115" s="16">
        <v>131180</v>
      </c>
      <c r="B115" s="16">
        <v>6</v>
      </c>
      <c r="C115" s="16" t="s">
        <v>169</v>
      </c>
      <c r="D115" s="18">
        <v>94.55</v>
      </c>
      <c r="E115" s="16" t="s">
        <v>170</v>
      </c>
    </row>
    <row r="116" spans="1:5" s="19" customFormat="1" ht="118.5" customHeight="1" x14ac:dyDescent="0.25">
      <c r="A116" s="16">
        <v>131181</v>
      </c>
      <c r="B116" s="16">
        <v>24</v>
      </c>
      <c r="C116" s="16" t="s">
        <v>51</v>
      </c>
      <c r="D116" s="18">
        <v>769.54</v>
      </c>
      <c r="E116" s="16" t="s">
        <v>171</v>
      </c>
    </row>
    <row r="117" spans="1:5" s="19" customFormat="1" ht="49.5" x14ac:dyDescent="0.25">
      <c r="A117" s="16">
        <v>131182</v>
      </c>
      <c r="B117" s="16">
        <v>1921</v>
      </c>
      <c r="C117" s="16" t="s">
        <v>172</v>
      </c>
      <c r="D117" s="18">
        <v>280</v>
      </c>
      <c r="E117" s="17" t="s">
        <v>173</v>
      </c>
    </row>
    <row r="118" spans="1:5" s="19" customFormat="1" ht="49.5" x14ac:dyDescent="0.25">
      <c r="A118" s="16">
        <v>131183</v>
      </c>
      <c r="B118" s="16">
        <v>26</v>
      </c>
      <c r="C118" s="16" t="s">
        <v>174</v>
      </c>
      <c r="D118" s="18">
        <v>15.75</v>
      </c>
      <c r="E118" s="16" t="s">
        <v>175</v>
      </c>
    </row>
    <row r="119" spans="1:5" s="19" customFormat="1" ht="49.5" x14ac:dyDescent="0.25">
      <c r="A119" s="16">
        <v>131184</v>
      </c>
      <c r="B119" s="16">
        <v>41</v>
      </c>
      <c r="C119" s="16" t="s">
        <v>176</v>
      </c>
      <c r="D119" s="18">
        <v>103600</v>
      </c>
      <c r="E119" s="16" t="s">
        <v>177</v>
      </c>
    </row>
    <row r="120" spans="1:5" s="19" customFormat="1" ht="49.5" x14ac:dyDescent="0.25">
      <c r="A120" s="16">
        <v>131185</v>
      </c>
      <c r="B120" s="16">
        <v>1855</v>
      </c>
      <c r="C120" s="16" t="s">
        <v>178</v>
      </c>
      <c r="D120" s="18">
        <v>418.38</v>
      </c>
      <c r="E120" s="22" t="s">
        <v>179</v>
      </c>
    </row>
    <row r="121" spans="1:5" s="19" customFormat="1" ht="49.5" x14ac:dyDescent="0.25">
      <c r="A121" s="16">
        <v>131186</v>
      </c>
      <c r="B121" s="16">
        <v>73</v>
      </c>
      <c r="C121" s="16" t="s">
        <v>180</v>
      </c>
      <c r="D121" s="18">
        <v>318.39</v>
      </c>
      <c r="E121" s="22" t="s">
        <v>181</v>
      </c>
    </row>
    <row r="122" spans="1:5" s="19" customFormat="1" ht="49.5" x14ac:dyDescent="0.25">
      <c r="A122" s="16">
        <v>131187</v>
      </c>
      <c r="B122" s="16">
        <v>1338</v>
      </c>
      <c r="C122" s="16" t="s">
        <v>182</v>
      </c>
      <c r="D122" s="18">
        <v>93.37</v>
      </c>
      <c r="E122" s="22" t="s">
        <v>183</v>
      </c>
    </row>
    <row r="123" spans="1:5" s="19" customFormat="1" ht="49.5" x14ac:dyDescent="0.25">
      <c r="A123" s="16">
        <v>131188</v>
      </c>
      <c r="B123" s="16">
        <v>869</v>
      </c>
      <c r="C123" s="16" t="s">
        <v>184</v>
      </c>
      <c r="D123" s="18">
        <v>135</v>
      </c>
      <c r="E123" s="16" t="s">
        <v>185</v>
      </c>
    </row>
    <row r="124" spans="1:5" s="19" customFormat="1" ht="33" x14ac:dyDescent="0.25">
      <c r="A124" s="16">
        <v>131189</v>
      </c>
      <c r="B124" s="16">
        <v>1027</v>
      </c>
      <c r="C124" s="16" t="s">
        <v>186</v>
      </c>
      <c r="D124" s="18">
        <v>259.12</v>
      </c>
      <c r="E124" s="23" t="s">
        <v>187</v>
      </c>
    </row>
    <row r="125" spans="1:5" s="19" customFormat="1" ht="82.5" x14ac:dyDescent="0.25">
      <c r="A125" s="16">
        <v>131190</v>
      </c>
      <c r="B125" s="16">
        <v>140</v>
      </c>
      <c r="C125" s="16" t="s">
        <v>188</v>
      </c>
      <c r="D125" s="18">
        <v>501.59999999999997</v>
      </c>
      <c r="E125" s="33" t="s">
        <v>189</v>
      </c>
    </row>
    <row r="126" spans="1:5" s="19" customFormat="1" ht="33" x14ac:dyDescent="0.25">
      <c r="A126" s="16">
        <v>131191</v>
      </c>
      <c r="B126" s="16">
        <v>156</v>
      </c>
      <c r="C126" s="16" t="s">
        <v>190</v>
      </c>
      <c r="D126" s="18">
        <v>1411.96</v>
      </c>
      <c r="E126" s="17" t="s">
        <v>191</v>
      </c>
    </row>
    <row r="127" spans="1:5" s="19" customFormat="1" ht="99" customHeight="1" x14ac:dyDescent="0.25">
      <c r="A127" s="16">
        <v>131192</v>
      </c>
      <c r="B127" s="16">
        <v>173</v>
      </c>
      <c r="C127" s="16" t="s">
        <v>192</v>
      </c>
      <c r="D127" s="18">
        <v>8342.75</v>
      </c>
      <c r="E127" s="16" t="s">
        <v>193</v>
      </c>
    </row>
    <row r="128" spans="1:5" s="19" customFormat="1" ht="49.5" x14ac:dyDescent="0.25">
      <c r="A128" s="16">
        <v>131193</v>
      </c>
      <c r="B128" s="16">
        <v>174</v>
      </c>
      <c r="C128" s="16" t="s">
        <v>194</v>
      </c>
      <c r="D128" s="18">
        <v>14.42</v>
      </c>
      <c r="E128" s="16" t="s">
        <v>195</v>
      </c>
    </row>
    <row r="129" spans="1:5" s="19" customFormat="1" ht="49.5" x14ac:dyDescent="0.25">
      <c r="A129" s="16">
        <v>131194</v>
      </c>
      <c r="B129" s="16">
        <v>1686</v>
      </c>
      <c r="C129" s="16" t="s">
        <v>196</v>
      </c>
      <c r="D129" s="18">
        <v>120.19</v>
      </c>
      <c r="E129" s="17" t="s">
        <v>197</v>
      </c>
    </row>
    <row r="130" spans="1:5" s="19" customFormat="1" ht="33" x14ac:dyDescent="0.25">
      <c r="A130" s="16">
        <v>131195</v>
      </c>
      <c r="B130" s="16">
        <v>264</v>
      </c>
      <c r="C130" s="16" t="s">
        <v>198</v>
      </c>
      <c r="D130" s="18">
        <v>759.21</v>
      </c>
      <c r="E130" s="17" t="s">
        <v>199</v>
      </c>
    </row>
    <row r="131" spans="1:5" s="19" customFormat="1" ht="49.5" x14ac:dyDescent="0.25">
      <c r="A131" s="16">
        <v>131196</v>
      </c>
      <c r="B131" s="16">
        <v>265</v>
      </c>
      <c r="C131" s="16" t="s">
        <v>200</v>
      </c>
      <c r="D131" s="18">
        <v>1230.3599999999999</v>
      </c>
      <c r="E131" s="22" t="s">
        <v>181</v>
      </c>
    </row>
    <row r="132" spans="1:5" s="19" customFormat="1" ht="49.5" x14ac:dyDescent="0.25">
      <c r="A132" s="16">
        <v>131197</v>
      </c>
      <c r="B132" s="16">
        <v>1279</v>
      </c>
      <c r="C132" s="16" t="s">
        <v>201</v>
      </c>
      <c r="D132" s="18">
        <v>298</v>
      </c>
      <c r="E132" s="16" t="s">
        <v>202</v>
      </c>
    </row>
    <row r="133" spans="1:5" s="19" customFormat="1" ht="49.5" x14ac:dyDescent="0.25">
      <c r="A133" s="16">
        <v>131198</v>
      </c>
      <c r="B133" s="16">
        <v>414</v>
      </c>
      <c r="C133" s="16" t="s">
        <v>203</v>
      </c>
      <c r="D133" s="18">
        <v>1416.62</v>
      </c>
      <c r="E133" s="22" t="s">
        <v>183</v>
      </c>
    </row>
    <row r="134" spans="1:5" s="19" customFormat="1" ht="85.5" customHeight="1" x14ac:dyDescent="0.25">
      <c r="A134" s="16">
        <v>131199</v>
      </c>
      <c r="B134" s="16">
        <v>425</v>
      </c>
      <c r="C134" s="16" t="s">
        <v>74</v>
      </c>
      <c r="D134" s="18">
        <v>158.41</v>
      </c>
      <c r="E134" s="16" t="s">
        <v>204</v>
      </c>
    </row>
    <row r="135" spans="1:5" s="19" customFormat="1" ht="49.5" x14ac:dyDescent="0.25">
      <c r="A135" s="16">
        <v>131200</v>
      </c>
      <c r="B135" s="16">
        <v>506</v>
      </c>
      <c r="C135" s="16" t="s">
        <v>205</v>
      </c>
      <c r="D135" s="18">
        <v>185.76</v>
      </c>
      <c r="E135" s="16" t="s">
        <v>206</v>
      </c>
    </row>
    <row r="136" spans="1:5" s="19" customFormat="1" ht="82.5" x14ac:dyDescent="0.25">
      <c r="A136" s="16">
        <v>131201</v>
      </c>
      <c r="B136" s="16">
        <v>508</v>
      </c>
      <c r="C136" s="16" t="s">
        <v>207</v>
      </c>
      <c r="D136" s="18">
        <v>53.34</v>
      </c>
      <c r="E136" s="16" t="s">
        <v>208</v>
      </c>
    </row>
    <row r="137" spans="1:5" s="19" customFormat="1" ht="115.5" x14ac:dyDescent="0.25">
      <c r="A137" s="16">
        <v>131202</v>
      </c>
      <c r="B137" s="16">
        <v>529</v>
      </c>
      <c r="C137" s="16" t="s">
        <v>209</v>
      </c>
      <c r="D137" s="18">
        <v>397.13</v>
      </c>
      <c r="E137" s="16" t="s">
        <v>210</v>
      </c>
    </row>
    <row r="138" spans="1:5" s="19" customFormat="1" ht="33" x14ac:dyDescent="0.25">
      <c r="A138" s="16">
        <v>131203</v>
      </c>
      <c r="B138" s="16">
        <v>553</v>
      </c>
      <c r="C138" s="16" t="s">
        <v>211</v>
      </c>
      <c r="D138" s="18">
        <v>650.26</v>
      </c>
      <c r="E138" s="16" t="s">
        <v>212</v>
      </c>
    </row>
    <row r="139" spans="1:5" s="19" customFormat="1" ht="39.75" customHeight="1" x14ac:dyDescent="0.25">
      <c r="A139" s="16">
        <v>131204</v>
      </c>
      <c r="B139" s="16">
        <v>614</v>
      </c>
      <c r="C139" s="16" t="s">
        <v>162</v>
      </c>
      <c r="D139" s="18">
        <v>249</v>
      </c>
      <c r="E139" s="16" t="s">
        <v>213</v>
      </c>
    </row>
    <row r="140" spans="1:5" s="19" customFormat="1" ht="49.5" x14ac:dyDescent="0.25">
      <c r="A140" s="16">
        <v>131205</v>
      </c>
      <c r="B140" s="16">
        <v>619</v>
      </c>
      <c r="C140" s="16" t="s">
        <v>214</v>
      </c>
      <c r="D140" s="18">
        <v>122.01</v>
      </c>
      <c r="E140" s="34" t="s">
        <v>215</v>
      </c>
    </row>
    <row r="141" spans="1:5" s="19" customFormat="1" ht="99" x14ac:dyDescent="0.25">
      <c r="A141" s="16">
        <v>131206</v>
      </c>
      <c r="B141" s="16">
        <v>24</v>
      </c>
      <c r="C141" s="16" t="s">
        <v>51</v>
      </c>
      <c r="D141" s="18">
        <v>141.67000000000002</v>
      </c>
      <c r="E141" s="17" t="s">
        <v>216</v>
      </c>
    </row>
    <row r="142" spans="1:5" s="19" customFormat="1" ht="49.5" x14ac:dyDescent="0.25">
      <c r="A142" s="16">
        <v>131207</v>
      </c>
      <c r="B142" s="16">
        <v>1612</v>
      </c>
      <c r="C142" s="16" t="s">
        <v>98</v>
      </c>
      <c r="D142" s="18">
        <v>421.98</v>
      </c>
      <c r="E142" s="17" t="s">
        <v>217</v>
      </c>
    </row>
    <row r="143" spans="1:5" s="19" customFormat="1" ht="33" x14ac:dyDescent="0.25">
      <c r="A143" s="16">
        <v>131208</v>
      </c>
      <c r="B143" s="16">
        <v>1027</v>
      </c>
      <c r="C143" s="16" t="s">
        <v>186</v>
      </c>
      <c r="D143" s="18">
        <v>192.98</v>
      </c>
      <c r="E143" s="23" t="s">
        <v>218</v>
      </c>
    </row>
    <row r="144" spans="1:5" s="19" customFormat="1" ht="33" x14ac:dyDescent="0.25">
      <c r="A144" s="16">
        <v>131210</v>
      </c>
      <c r="B144" s="16">
        <v>1559</v>
      </c>
      <c r="C144" s="16" t="s">
        <v>219</v>
      </c>
      <c r="D144" s="18">
        <v>36599.32</v>
      </c>
      <c r="E144" s="17" t="s">
        <v>220</v>
      </c>
    </row>
    <row r="145" spans="1:5" s="19" customFormat="1" ht="49.5" x14ac:dyDescent="0.25">
      <c r="A145" s="16">
        <v>131211</v>
      </c>
      <c r="B145" s="16">
        <v>236</v>
      </c>
      <c r="C145" s="16" t="s">
        <v>221</v>
      </c>
      <c r="D145" s="18">
        <v>318.20999999999998</v>
      </c>
      <c r="E145" s="22" t="s">
        <v>183</v>
      </c>
    </row>
    <row r="146" spans="1:5" s="19" customFormat="1" ht="49.5" x14ac:dyDescent="0.25">
      <c r="A146" s="16">
        <v>131213</v>
      </c>
      <c r="B146" s="16">
        <v>1892</v>
      </c>
      <c r="C146" s="16" t="s">
        <v>222</v>
      </c>
      <c r="D146" s="18">
        <v>1230.3599999999999</v>
      </c>
      <c r="E146" s="22" t="s">
        <v>223</v>
      </c>
    </row>
    <row r="147" spans="1:5" s="19" customFormat="1" ht="49.5" x14ac:dyDescent="0.25">
      <c r="A147" s="16">
        <v>131215</v>
      </c>
      <c r="B147" s="16">
        <v>414</v>
      </c>
      <c r="C147" s="16" t="s">
        <v>203</v>
      </c>
      <c r="D147" s="18">
        <v>64.42</v>
      </c>
      <c r="E147" s="22" t="s">
        <v>224</v>
      </c>
    </row>
    <row r="148" spans="1:5" s="19" customFormat="1" ht="99" x14ac:dyDescent="0.25">
      <c r="A148" s="16">
        <v>131216</v>
      </c>
      <c r="B148" s="16">
        <v>455</v>
      </c>
      <c r="C148" s="16" t="s">
        <v>225</v>
      </c>
      <c r="D148" s="18">
        <v>704.42</v>
      </c>
      <c r="E148" s="22" t="s">
        <v>226</v>
      </c>
    </row>
    <row r="149" spans="1:5" s="19" customFormat="1" ht="49.5" x14ac:dyDescent="0.25">
      <c r="A149" s="16">
        <v>131217</v>
      </c>
      <c r="B149" s="16">
        <v>481</v>
      </c>
      <c r="C149" s="16" t="s">
        <v>227</v>
      </c>
      <c r="D149" s="18">
        <v>77.64</v>
      </c>
      <c r="E149" s="34" t="s">
        <v>228</v>
      </c>
    </row>
    <row r="150" spans="1:5" s="19" customFormat="1" ht="35.25" customHeight="1" x14ac:dyDescent="0.25">
      <c r="A150" s="16">
        <v>131218</v>
      </c>
      <c r="B150" s="16">
        <v>489</v>
      </c>
      <c r="C150" s="16" t="s">
        <v>78</v>
      </c>
      <c r="D150" s="18">
        <v>261.76</v>
      </c>
      <c r="E150" s="17" t="s">
        <v>229</v>
      </c>
    </row>
    <row r="151" spans="1:5" s="19" customFormat="1" ht="33" x14ac:dyDescent="0.25">
      <c r="A151" s="16">
        <v>131219</v>
      </c>
      <c r="B151" s="16">
        <v>1873</v>
      </c>
      <c r="C151" s="16" t="s">
        <v>230</v>
      </c>
      <c r="D151" s="18">
        <v>594</v>
      </c>
      <c r="E151" s="16" t="s">
        <v>231</v>
      </c>
    </row>
    <row r="152" spans="1:5" s="19" customFormat="1" ht="99" x14ac:dyDescent="0.25">
      <c r="A152" s="16">
        <v>131221</v>
      </c>
      <c r="B152" s="16">
        <v>1099</v>
      </c>
      <c r="C152" s="16" t="s">
        <v>232</v>
      </c>
      <c r="D152" s="18">
        <v>543.85</v>
      </c>
      <c r="E152" s="22" t="s">
        <v>233</v>
      </c>
    </row>
    <row r="153" spans="1:5" s="19" customFormat="1" ht="33" x14ac:dyDescent="0.25">
      <c r="A153" s="16">
        <v>131223</v>
      </c>
      <c r="B153" s="16">
        <v>1468</v>
      </c>
      <c r="C153" s="16" t="s">
        <v>234</v>
      </c>
      <c r="D153" s="18">
        <v>16.25</v>
      </c>
      <c r="E153" s="36" t="s">
        <v>235</v>
      </c>
    </row>
    <row r="154" spans="1:5" s="19" customFormat="1" ht="49.5" x14ac:dyDescent="0.25">
      <c r="A154" s="16">
        <v>131224</v>
      </c>
      <c r="B154" s="16">
        <v>662</v>
      </c>
      <c r="C154" s="16" t="s">
        <v>236</v>
      </c>
      <c r="D154" s="18">
        <v>1682.56</v>
      </c>
      <c r="E154" s="22" t="s">
        <v>181</v>
      </c>
    </row>
    <row r="155" spans="1:5" s="19" customFormat="1" ht="49.5" x14ac:dyDescent="0.25">
      <c r="A155" s="16">
        <v>131225</v>
      </c>
      <c r="B155" s="16">
        <v>1706</v>
      </c>
      <c r="C155" s="16" t="s">
        <v>237</v>
      </c>
      <c r="D155" s="18">
        <v>1079.24</v>
      </c>
      <c r="E155" s="22" t="s">
        <v>183</v>
      </c>
    </row>
    <row r="156" spans="1:5" s="19" customFormat="1" ht="133.5" customHeight="1" x14ac:dyDescent="0.25">
      <c r="A156" s="16">
        <v>131227</v>
      </c>
      <c r="B156" s="16">
        <v>234</v>
      </c>
      <c r="C156" s="16" t="s">
        <v>238</v>
      </c>
      <c r="D156" s="18">
        <v>32747.71</v>
      </c>
      <c r="E156" s="37" t="s">
        <v>239</v>
      </c>
    </row>
    <row r="157" spans="1:5" s="19" customFormat="1" ht="49.5" x14ac:dyDescent="0.25">
      <c r="A157" s="16">
        <v>131228</v>
      </c>
      <c r="B157" s="16">
        <v>691</v>
      </c>
      <c r="C157" s="16" t="s">
        <v>240</v>
      </c>
      <c r="D157" s="18">
        <v>5363.87</v>
      </c>
      <c r="E157" s="23" t="s">
        <v>241</v>
      </c>
    </row>
    <row r="158" spans="1:5" s="19" customFormat="1" ht="49.5" x14ac:dyDescent="0.25">
      <c r="A158" s="16">
        <v>131229</v>
      </c>
      <c r="B158" s="16">
        <v>1900</v>
      </c>
      <c r="C158" s="16" t="s">
        <v>242</v>
      </c>
      <c r="D158" s="18">
        <v>850.94</v>
      </c>
      <c r="E158" s="22" t="s">
        <v>181</v>
      </c>
    </row>
    <row r="159" spans="1:5" s="19" customFormat="1" ht="49.5" x14ac:dyDescent="0.25">
      <c r="A159" s="16">
        <v>131230</v>
      </c>
      <c r="B159" s="16">
        <v>1918</v>
      </c>
      <c r="C159" s="16" t="s">
        <v>243</v>
      </c>
      <c r="D159" s="18">
        <v>1230.6199999999999</v>
      </c>
      <c r="E159" s="22" t="s">
        <v>179</v>
      </c>
    </row>
    <row r="160" spans="1:5" s="19" customFormat="1" ht="33" x14ac:dyDescent="0.25">
      <c r="A160" s="16">
        <v>131232</v>
      </c>
      <c r="B160" s="16">
        <v>235</v>
      </c>
      <c r="C160" s="16" t="s">
        <v>66</v>
      </c>
      <c r="D160" s="18">
        <v>1702.84</v>
      </c>
      <c r="E160" s="17" t="s">
        <v>244</v>
      </c>
    </row>
    <row r="161" spans="1:5" s="19" customFormat="1" ht="49.5" x14ac:dyDescent="0.25">
      <c r="A161" s="16">
        <v>131233</v>
      </c>
      <c r="B161" s="16">
        <v>326</v>
      </c>
      <c r="C161" s="16" t="s">
        <v>245</v>
      </c>
      <c r="D161" s="18">
        <v>796.04</v>
      </c>
      <c r="E161" s="22" t="s">
        <v>179</v>
      </c>
    </row>
    <row r="162" spans="1:5" s="19" customFormat="1" ht="49.5" x14ac:dyDescent="0.25">
      <c r="A162" s="16">
        <v>131234</v>
      </c>
      <c r="B162" s="16">
        <v>1407</v>
      </c>
      <c r="C162" s="16" t="s">
        <v>246</v>
      </c>
      <c r="D162" s="18">
        <v>13621.3</v>
      </c>
      <c r="E162" s="17" t="s">
        <v>247</v>
      </c>
    </row>
    <row r="163" spans="1:5" s="19" customFormat="1" ht="66" x14ac:dyDescent="0.25">
      <c r="A163" s="16">
        <v>131236</v>
      </c>
      <c r="B163" s="16">
        <v>531</v>
      </c>
      <c r="C163" s="16" t="s">
        <v>248</v>
      </c>
      <c r="D163" s="18">
        <v>1602.26</v>
      </c>
      <c r="E163" s="22" t="s">
        <v>249</v>
      </c>
    </row>
    <row r="164" spans="1:5" s="19" customFormat="1" ht="33" x14ac:dyDescent="0.25">
      <c r="A164" s="16">
        <v>131237</v>
      </c>
      <c r="B164" s="16">
        <v>617</v>
      </c>
      <c r="C164" s="16" t="s">
        <v>250</v>
      </c>
      <c r="D164" s="18">
        <v>48</v>
      </c>
      <c r="E164" s="17" t="s">
        <v>251</v>
      </c>
    </row>
    <row r="165" spans="1:5" s="19" customFormat="1" ht="49.5" x14ac:dyDescent="0.25">
      <c r="A165" s="16">
        <v>131238</v>
      </c>
      <c r="B165" s="16">
        <v>617</v>
      </c>
      <c r="C165" s="16" t="s">
        <v>250</v>
      </c>
      <c r="D165" s="18">
        <v>1208.78</v>
      </c>
      <c r="E165" s="22" t="s">
        <v>252</v>
      </c>
    </row>
    <row r="166" spans="1:5" s="19" customFormat="1" ht="82.5" x14ac:dyDescent="0.25">
      <c r="A166" s="16">
        <v>131240</v>
      </c>
      <c r="B166" s="16">
        <v>1850</v>
      </c>
      <c r="C166" s="16" t="s">
        <v>253</v>
      </c>
      <c r="D166" s="18">
        <v>14316.1</v>
      </c>
      <c r="E166" s="17" t="s">
        <v>254</v>
      </c>
    </row>
    <row r="167" spans="1:5" s="19" customFormat="1" ht="66" x14ac:dyDescent="0.25">
      <c r="A167" s="16">
        <v>131241</v>
      </c>
      <c r="B167" s="16">
        <v>17</v>
      </c>
      <c r="C167" s="16" t="s">
        <v>49</v>
      </c>
      <c r="D167" s="18">
        <v>1139.18</v>
      </c>
      <c r="E167" s="22" t="s">
        <v>255</v>
      </c>
    </row>
    <row r="168" spans="1:5" s="19" customFormat="1" ht="33" x14ac:dyDescent="0.25">
      <c r="A168" s="16">
        <v>131242</v>
      </c>
      <c r="B168" s="16">
        <v>1744</v>
      </c>
      <c r="C168" s="16" t="s">
        <v>256</v>
      </c>
      <c r="D168" s="18">
        <v>944</v>
      </c>
      <c r="E168" s="21" t="s">
        <v>257</v>
      </c>
    </row>
    <row r="169" spans="1:5" s="19" customFormat="1" ht="66" x14ac:dyDescent="0.25">
      <c r="A169" s="16">
        <v>131243</v>
      </c>
      <c r="B169" s="16">
        <v>16</v>
      </c>
      <c r="C169" s="16" t="s">
        <v>258</v>
      </c>
      <c r="D169" s="18">
        <v>90.45</v>
      </c>
      <c r="E169" s="17" t="s">
        <v>259</v>
      </c>
    </row>
    <row r="170" spans="1:5" s="19" customFormat="1" ht="148.5" x14ac:dyDescent="0.25">
      <c r="A170" s="16">
        <v>131244</v>
      </c>
      <c r="B170" s="16">
        <v>24</v>
      </c>
      <c r="C170" s="16" t="s">
        <v>51</v>
      </c>
      <c r="D170" s="18">
        <v>6013.4</v>
      </c>
      <c r="E170" s="22" t="s">
        <v>260</v>
      </c>
    </row>
    <row r="171" spans="1:5" s="19" customFormat="1" ht="82.5" x14ac:dyDescent="0.25">
      <c r="A171" s="16">
        <v>131245</v>
      </c>
      <c r="B171" s="16">
        <v>64</v>
      </c>
      <c r="C171" s="16" t="s">
        <v>59</v>
      </c>
      <c r="D171" s="18">
        <v>2479.23</v>
      </c>
      <c r="E171" s="16" t="s">
        <v>261</v>
      </c>
    </row>
    <row r="172" spans="1:5" s="19" customFormat="1" ht="33" x14ac:dyDescent="0.25">
      <c r="A172" s="16">
        <v>131246</v>
      </c>
      <c r="B172" s="16">
        <v>1027</v>
      </c>
      <c r="C172" s="16" t="s">
        <v>186</v>
      </c>
      <c r="D172" s="18">
        <v>300.67</v>
      </c>
      <c r="E172" s="23" t="s">
        <v>262</v>
      </c>
    </row>
    <row r="173" spans="1:5" s="19" customFormat="1" ht="33" x14ac:dyDescent="0.25">
      <c r="A173" s="16">
        <v>131247</v>
      </c>
      <c r="B173" s="16">
        <v>169</v>
      </c>
      <c r="C173" s="16" t="s">
        <v>263</v>
      </c>
      <c r="D173" s="18">
        <v>187.59</v>
      </c>
      <c r="E173" s="16" t="s">
        <v>264</v>
      </c>
    </row>
    <row r="174" spans="1:5" s="19" customFormat="1" ht="49.5" x14ac:dyDescent="0.25">
      <c r="A174" s="16">
        <v>131248</v>
      </c>
      <c r="B174" s="16">
        <v>1931</v>
      </c>
      <c r="C174" s="16" t="s">
        <v>265</v>
      </c>
      <c r="D174" s="18">
        <v>1075.81</v>
      </c>
      <c r="E174" s="17" t="s">
        <v>266</v>
      </c>
    </row>
    <row r="175" spans="1:5" s="19" customFormat="1" ht="33" x14ac:dyDescent="0.25">
      <c r="A175" s="16">
        <v>131249</v>
      </c>
      <c r="B175" s="16">
        <v>425</v>
      </c>
      <c r="C175" s="16" t="s">
        <v>74</v>
      </c>
      <c r="D175" s="18">
        <v>12921.16</v>
      </c>
      <c r="E175" s="17" t="s">
        <v>267</v>
      </c>
    </row>
    <row r="176" spans="1:5" s="19" customFormat="1" ht="33" x14ac:dyDescent="0.25">
      <c r="A176" s="16">
        <v>131250</v>
      </c>
      <c r="B176" s="16">
        <v>438</v>
      </c>
      <c r="C176" s="16" t="s">
        <v>268</v>
      </c>
      <c r="D176" s="18">
        <v>152.34</v>
      </c>
      <c r="E176" s="38" t="s">
        <v>269</v>
      </c>
    </row>
    <row r="177" spans="1:5" s="19" customFormat="1" ht="33" x14ac:dyDescent="0.25">
      <c r="A177" s="16">
        <v>131251</v>
      </c>
      <c r="B177" s="16">
        <v>438</v>
      </c>
      <c r="C177" s="16" t="s">
        <v>268</v>
      </c>
      <c r="D177" s="18">
        <v>112.66</v>
      </c>
      <c r="E177" s="38" t="s">
        <v>270</v>
      </c>
    </row>
    <row r="178" spans="1:5" s="19" customFormat="1" ht="66" x14ac:dyDescent="0.25">
      <c r="A178" s="16">
        <v>131252</v>
      </c>
      <c r="B178" s="16">
        <v>455</v>
      </c>
      <c r="C178" s="16" t="s">
        <v>225</v>
      </c>
      <c r="D178" s="18">
        <v>296.66000000000003</v>
      </c>
      <c r="E178" s="22" t="s">
        <v>271</v>
      </c>
    </row>
    <row r="179" spans="1:5" s="19" customFormat="1" ht="36" customHeight="1" x14ac:dyDescent="0.25">
      <c r="A179" s="16">
        <v>131253</v>
      </c>
      <c r="B179" s="16">
        <v>489</v>
      </c>
      <c r="C179" s="16" t="s">
        <v>78</v>
      </c>
      <c r="D179" s="18">
        <v>302.49</v>
      </c>
      <c r="E179" s="17" t="s">
        <v>272</v>
      </c>
    </row>
    <row r="180" spans="1:5" s="19" customFormat="1" ht="66" x14ac:dyDescent="0.25">
      <c r="A180" s="16">
        <v>131254</v>
      </c>
      <c r="B180" s="16">
        <v>1611</v>
      </c>
      <c r="C180" s="16" t="s">
        <v>82</v>
      </c>
      <c r="D180" s="18">
        <v>50.160000000000004</v>
      </c>
      <c r="E180" s="33" t="s">
        <v>273</v>
      </c>
    </row>
    <row r="181" spans="1:5" s="19" customFormat="1" ht="66" x14ac:dyDescent="0.25">
      <c r="A181" s="16">
        <v>131255</v>
      </c>
      <c r="B181" s="16">
        <v>1099</v>
      </c>
      <c r="C181" s="16" t="s">
        <v>232</v>
      </c>
      <c r="D181" s="18">
        <v>110.1</v>
      </c>
      <c r="E181" s="22" t="s">
        <v>274</v>
      </c>
    </row>
    <row r="182" spans="1:5" s="19" customFormat="1" ht="49.5" x14ac:dyDescent="0.25">
      <c r="A182" s="16">
        <v>131256</v>
      </c>
      <c r="B182" s="16">
        <v>530</v>
      </c>
      <c r="C182" s="16" t="s">
        <v>275</v>
      </c>
      <c r="D182" s="18">
        <v>1150.54</v>
      </c>
      <c r="E182" s="22" t="s">
        <v>183</v>
      </c>
    </row>
    <row r="183" spans="1:5" s="19" customFormat="1" ht="49.5" x14ac:dyDescent="0.25">
      <c r="A183" s="16">
        <v>131257</v>
      </c>
      <c r="B183" s="16">
        <v>1257</v>
      </c>
      <c r="C183" s="16" t="s">
        <v>276</v>
      </c>
      <c r="D183" s="18">
        <v>14.7</v>
      </c>
      <c r="E183" s="22" t="s">
        <v>277</v>
      </c>
    </row>
    <row r="184" spans="1:5" s="19" customFormat="1" ht="49.5" x14ac:dyDescent="0.25">
      <c r="A184" s="16">
        <v>131258</v>
      </c>
      <c r="B184" s="16">
        <v>550</v>
      </c>
      <c r="C184" s="16" t="s">
        <v>278</v>
      </c>
      <c r="D184" s="18">
        <v>418.38</v>
      </c>
      <c r="E184" s="22" t="s">
        <v>183</v>
      </c>
    </row>
    <row r="185" spans="1:5" s="19" customFormat="1" ht="49.5" x14ac:dyDescent="0.25">
      <c r="A185" s="16">
        <v>131259</v>
      </c>
      <c r="B185" s="16">
        <v>585</v>
      </c>
      <c r="C185" s="16" t="s">
        <v>279</v>
      </c>
      <c r="D185" s="18">
        <v>519.9</v>
      </c>
      <c r="E185" s="34" t="s">
        <v>280</v>
      </c>
    </row>
    <row r="186" spans="1:5" s="19" customFormat="1" ht="33" x14ac:dyDescent="0.25">
      <c r="A186" s="16">
        <v>131260</v>
      </c>
      <c r="B186" s="16">
        <v>1970</v>
      </c>
      <c r="C186" s="16" t="s">
        <v>281</v>
      </c>
      <c r="D186" s="18">
        <v>21373.759999999998</v>
      </c>
      <c r="E186" s="17" t="s">
        <v>282</v>
      </c>
    </row>
    <row r="187" spans="1:5" s="19" customFormat="1" ht="33" x14ac:dyDescent="0.25">
      <c r="A187" s="16">
        <v>131261</v>
      </c>
      <c r="B187" s="16">
        <v>1802</v>
      </c>
      <c r="C187" s="16" t="s">
        <v>283</v>
      </c>
      <c r="D187" s="18">
        <v>198.76</v>
      </c>
      <c r="E187" s="34" t="s">
        <v>284</v>
      </c>
    </row>
    <row r="188" spans="1:5" s="19" customFormat="1" ht="82.5" x14ac:dyDescent="0.25">
      <c r="A188" s="16">
        <v>131262</v>
      </c>
      <c r="B188" s="16">
        <v>1630</v>
      </c>
      <c r="C188" s="16" t="s">
        <v>285</v>
      </c>
      <c r="D188" s="18">
        <v>12336.54</v>
      </c>
      <c r="E188" s="22" t="s">
        <v>286</v>
      </c>
    </row>
    <row r="189" spans="1:5" s="19" customFormat="1" ht="33" x14ac:dyDescent="0.25">
      <c r="A189" s="16">
        <v>131263</v>
      </c>
      <c r="B189" s="16">
        <v>1308</v>
      </c>
      <c r="C189" s="16" t="s">
        <v>119</v>
      </c>
      <c r="D189" s="18">
        <v>1684.53</v>
      </c>
      <c r="E189" s="17" t="s">
        <v>287</v>
      </c>
    </row>
    <row r="190" spans="1:5" s="19" customFormat="1" ht="49.5" x14ac:dyDescent="0.25">
      <c r="A190" s="16">
        <v>131264</v>
      </c>
      <c r="B190" s="16">
        <v>19</v>
      </c>
      <c r="C190" s="16" t="s">
        <v>124</v>
      </c>
      <c r="D190" s="18">
        <v>536.41</v>
      </c>
      <c r="E190" s="16" t="s">
        <v>288</v>
      </c>
    </row>
    <row r="191" spans="1:5" s="19" customFormat="1" ht="49.5" x14ac:dyDescent="0.25">
      <c r="A191" s="16">
        <v>131265</v>
      </c>
      <c r="B191" s="16">
        <v>24</v>
      </c>
      <c r="C191" s="16" t="s">
        <v>51</v>
      </c>
      <c r="D191" s="18">
        <v>54.74</v>
      </c>
      <c r="E191" s="22" t="s">
        <v>289</v>
      </c>
    </row>
    <row r="192" spans="1:5" s="19" customFormat="1" ht="33" x14ac:dyDescent="0.25">
      <c r="A192" s="16">
        <v>131266</v>
      </c>
      <c r="B192" s="16">
        <v>1830</v>
      </c>
      <c r="C192" s="17" t="s">
        <v>290</v>
      </c>
      <c r="D192" s="18">
        <v>185</v>
      </c>
      <c r="E192" s="16" t="s">
        <v>291</v>
      </c>
    </row>
    <row r="193" spans="1:5" s="19" customFormat="1" ht="33" x14ac:dyDescent="0.25">
      <c r="A193" s="16">
        <v>131267</v>
      </c>
      <c r="B193" s="16">
        <v>1612</v>
      </c>
      <c r="C193" s="16" t="s">
        <v>98</v>
      </c>
      <c r="D193" s="18">
        <v>131.74</v>
      </c>
      <c r="E193" s="17" t="s">
        <v>292</v>
      </c>
    </row>
    <row r="194" spans="1:5" s="19" customFormat="1" ht="33" x14ac:dyDescent="0.25">
      <c r="A194" s="16">
        <v>131268</v>
      </c>
      <c r="B194" s="16">
        <v>98</v>
      </c>
      <c r="C194" s="16" t="s">
        <v>293</v>
      </c>
      <c r="D194" s="18">
        <v>131963.73000000001</v>
      </c>
      <c r="E194" s="16" t="s">
        <v>294</v>
      </c>
    </row>
    <row r="195" spans="1:5" s="19" customFormat="1" ht="181.5" x14ac:dyDescent="0.25">
      <c r="A195" s="16">
        <v>131269</v>
      </c>
      <c r="B195" s="16">
        <v>1947</v>
      </c>
      <c r="C195" s="16" t="s">
        <v>295</v>
      </c>
      <c r="D195" s="18">
        <v>16834.060000000001</v>
      </c>
      <c r="E195" s="22" t="s">
        <v>296</v>
      </c>
    </row>
    <row r="196" spans="1:5" s="19" customFormat="1" ht="33" x14ac:dyDescent="0.25">
      <c r="A196" s="16">
        <v>131270</v>
      </c>
      <c r="B196" s="16">
        <v>156</v>
      </c>
      <c r="C196" s="16" t="s">
        <v>190</v>
      </c>
      <c r="D196" s="18">
        <v>1903.99</v>
      </c>
      <c r="E196" s="16" t="s">
        <v>297</v>
      </c>
    </row>
    <row r="197" spans="1:5" s="19" customFormat="1" ht="49.5" x14ac:dyDescent="0.25">
      <c r="A197" s="16">
        <v>131271</v>
      </c>
      <c r="B197" s="16">
        <v>1975</v>
      </c>
      <c r="C197" s="16" t="s">
        <v>298</v>
      </c>
      <c r="D197" s="18">
        <v>76095.039999999994</v>
      </c>
      <c r="E197" s="16" t="s">
        <v>299</v>
      </c>
    </row>
    <row r="198" spans="1:5" s="19" customFormat="1" ht="66" x14ac:dyDescent="0.25">
      <c r="A198" s="16">
        <v>131272</v>
      </c>
      <c r="B198" s="16">
        <v>312</v>
      </c>
      <c r="C198" s="16" t="s">
        <v>300</v>
      </c>
      <c r="D198" s="18">
        <v>4892.04</v>
      </c>
      <c r="E198" s="16" t="s">
        <v>301</v>
      </c>
    </row>
    <row r="199" spans="1:5" s="19" customFormat="1" ht="49.5" x14ac:dyDescent="0.25">
      <c r="A199" s="16">
        <v>131273</v>
      </c>
      <c r="B199" s="16">
        <v>1984</v>
      </c>
      <c r="C199" s="16" t="s">
        <v>147</v>
      </c>
      <c r="D199" s="18">
        <v>17.170000000000002</v>
      </c>
      <c r="E199" s="17" t="s">
        <v>302</v>
      </c>
    </row>
    <row r="200" spans="1:5" s="19" customFormat="1" ht="33" x14ac:dyDescent="0.25">
      <c r="A200" s="16">
        <v>131274</v>
      </c>
      <c r="B200" s="16">
        <v>381</v>
      </c>
      <c r="C200" s="16" t="s">
        <v>303</v>
      </c>
      <c r="D200" s="18">
        <v>1591.16</v>
      </c>
      <c r="E200" s="23" t="s">
        <v>304</v>
      </c>
    </row>
    <row r="201" spans="1:5" s="19" customFormat="1" ht="33" x14ac:dyDescent="0.25">
      <c r="A201" s="16">
        <v>131275</v>
      </c>
      <c r="B201" s="16">
        <v>1106</v>
      </c>
      <c r="C201" s="16" t="s">
        <v>305</v>
      </c>
      <c r="D201" s="18">
        <v>906.3</v>
      </c>
      <c r="E201" s="16" t="s">
        <v>306</v>
      </c>
    </row>
    <row r="202" spans="1:5" s="19" customFormat="1" ht="49.5" x14ac:dyDescent="0.25">
      <c r="A202" s="16">
        <v>131276</v>
      </c>
      <c r="B202" s="16">
        <v>1851</v>
      </c>
      <c r="C202" s="16" t="s">
        <v>307</v>
      </c>
      <c r="D202" s="18">
        <v>258.11</v>
      </c>
      <c r="E202" s="17" t="s">
        <v>308</v>
      </c>
    </row>
    <row r="203" spans="1:5" s="19" customFormat="1" ht="49.5" x14ac:dyDescent="0.25">
      <c r="A203" s="16">
        <v>131277</v>
      </c>
      <c r="B203" s="16">
        <v>455</v>
      </c>
      <c r="C203" s="16" t="s">
        <v>225</v>
      </c>
      <c r="D203" s="18">
        <v>105.18</v>
      </c>
      <c r="E203" s="22" t="s">
        <v>309</v>
      </c>
    </row>
    <row r="204" spans="1:5" s="19" customFormat="1" ht="49.5" x14ac:dyDescent="0.25">
      <c r="A204" s="16">
        <v>131278</v>
      </c>
      <c r="B204" s="16">
        <v>489</v>
      </c>
      <c r="C204" s="16" t="s">
        <v>78</v>
      </c>
      <c r="D204" s="18">
        <v>52.31</v>
      </c>
      <c r="E204" s="33" t="s">
        <v>310</v>
      </c>
    </row>
    <row r="205" spans="1:5" s="19" customFormat="1" ht="66" x14ac:dyDescent="0.25">
      <c r="A205" s="16">
        <v>131279</v>
      </c>
      <c r="B205" s="16">
        <v>1611</v>
      </c>
      <c r="C205" s="16" t="s">
        <v>82</v>
      </c>
      <c r="D205" s="18">
        <v>24.470000000000002</v>
      </c>
      <c r="E205" s="33" t="s">
        <v>273</v>
      </c>
    </row>
    <row r="206" spans="1:5" s="19" customFormat="1" ht="33" x14ac:dyDescent="0.25">
      <c r="A206" s="16">
        <v>131280</v>
      </c>
      <c r="B206" s="16">
        <v>1723</v>
      </c>
      <c r="C206" s="16" t="s">
        <v>311</v>
      </c>
      <c r="D206" s="18">
        <v>10000</v>
      </c>
      <c r="E206" s="16" t="s">
        <v>312</v>
      </c>
    </row>
    <row r="207" spans="1:5" s="19" customFormat="1" ht="66" x14ac:dyDescent="0.25">
      <c r="A207" s="16">
        <v>131281</v>
      </c>
      <c r="B207" s="16">
        <v>562</v>
      </c>
      <c r="C207" s="16" t="s">
        <v>313</v>
      </c>
      <c r="D207" s="18">
        <v>1361.3</v>
      </c>
      <c r="E207" s="16" t="s">
        <v>314</v>
      </c>
    </row>
    <row r="208" spans="1:5" s="19" customFormat="1" ht="99" x14ac:dyDescent="0.25">
      <c r="A208" s="16">
        <v>131282</v>
      </c>
      <c r="B208" s="16">
        <v>991</v>
      </c>
      <c r="C208" s="16" t="s">
        <v>315</v>
      </c>
      <c r="D208" s="18">
        <v>572.13</v>
      </c>
      <c r="E208" s="16" t="s">
        <v>316</v>
      </c>
    </row>
    <row r="209" spans="1:5" s="19" customFormat="1" ht="66" x14ac:dyDescent="0.25">
      <c r="A209" s="16">
        <v>131283</v>
      </c>
      <c r="B209" s="16">
        <v>1159</v>
      </c>
      <c r="C209" s="16" t="s">
        <v>317</v>
      </c>
      <c r="D209" s="18">
        <v>1929</v>
      </c>
      <c r="E209" s="33" t="s">
        <v>318</v>
      </c>
    </row>
    <row r="210" spans="1:5" s="19" customFormat="1" ht="51.75" customHeight="1" x14ac:dyDescent="0.25">
      <c r="A210" s="16">
        <v>131284</v>
      </c>
      <c r="B210" s="16">
        <v>679</v>
      </c>
      <c r="C210" s="16" t="s">
        <v>319</v>
      </c>
      <c r="D210" s="18">
        <v>2275.34</v>
      </c>
      <c r="E210" s="16" t="s">
        <v>320</v>
      </c>
    </row>
    <row r="211" spans="1:5" s="19" customFormat="1" ht="33" x14ac:dyDescent="0.25">
      <c r="A211" s="16">
        <v>131285</v>
      </c>
      <c r="B211" s="16">
        <v>694</v>
      </c>
      <c r="C211" s="16" t="s">
        <v>321</v>
      </c>
      <c r="D211" s="18">
        <v>595.26</v>
      </c>
      <c r="E211" s="17" t="s">
        <v>322</v>
      </c>
    </row>
    <row r="212" spans="1:5" s="19" customFormat="1" ht="49.5" x14ac:dyDescent="0.25">
      <c r="A212" s="16">
        <v>131286</v>
      </c>
      <c r="B212" s="16">
        <v>19</v>
      </c>
      <c r="C212" s="16" t="s">
        <v>124</v>
      </c>
      <c r="D212" s="18">
        <v>509.34</v>
      </c>
      <c r="E212" s="16" t="s">
        <v>323</v>
      </c>
    </row>
    <row r="213" spans="1:5" s="19" customFormat="1" ht="49.5" x14ac:dyDescent="0.25">
      <c r="A213" s="16">
        <v>131287</v>
      </c>
      <c r="B213" s="16">
        <v>1985</v>
      </c>
      <c r="C213" s="16" t="s">
        <v>128</v>
      </c>
      <c r="D213" s="18">
        <v>52.62</v>
      </c>
      <c r="E213" s="17" t="s">
        <v>302</v>
      </c>
    </row>
    <row r="214" spans="1:5" s="19" customFormat="1" ht="33" x14ac:dyDescent="0.25">
      <c r="A214" s="16">
        <v>131288</v>
      </c>
      <c r="B214" s="16">
        <v>381</v>
      </c>
      <c r="C214" s="16" t="s">
        <v>303</v>
      </c>
      <c r="D214" s="18">
        <v>255.95</v>
      </c>
      <c r="E214" s="23" t="s">
        <v>324</v>
      </c>
    </row>
    <row r="215" spans="1:5" s="19" customFormat="1" ht="33" x14ac:dyDescent="0.25">
      <c r="A215" s="16">
        <v>131289</v>
      </c>
      <c r="B215" s="16">
        <v>1980</v>
      </c>
      <c r="C215" s="17" t="s">
        <v>325</v>
      </c>
      <c r="D215" s="18">
        <v>137.75</v>
      </c>
      <c r="E215" s="16" t="s">
        <v>326</v>
      </c>
    </row>
    <row r="216" spans="1:5" s="19" customFormat="1" ht="247.5" x14ac:dyDescent="0.25">
      <c r="A216" s="16">
        <v>131290</v>
      </c>
      <c r="B216" s="16">
        <v>467</v>
      </c>
      <c r="C216" s="16" t="s">
        <v>327</v>
      </c>
      <c r="D216" s="18">
        <v>2111.41</v>
      </c>
      <c r="E216" s="17" t="s">
        <v>328</v>
      </c>
    </row>
    <row r="217" spans="1:5" s="19" customFormat="1" ht="33" x14ac:dyDescent="0.25">
      <c r="A217" s="16">
        <v>131291</v>
      </c>
      <c r="B217" s="16">
        <v>555</v>
      </c>
      <c r="C217" s="16" t="s">
        <v>329</v>
      </c>
      <c r="D217" s="18">
        <v>5120.3100000000004</v>
      </c>
      <c r="E217" s="17" t="s">
        <v>330</v>
      </c>
    </row>
    <row r="218" spans="1:5" s="19" customFormat="1" ht="49.5" x14ac:dyDescent="0.25">
      <c r="A218" s="16">
        <v>131292</v>
      </c>
      <c r="B218" s="16">
        <v>556</v>
      </c>
      <c r="C218" s="16" t="s">
        <v>331</v>
      </c>
      <c r="D218" s="18">
        <v>2690</v>
      </c>
      <c r="E218" s="16" t="s">
        <v>332</v>
      </c>
    </row>
    <row r="219" spans="1:5" s="19" customFormat="1" ht="132" x14ac:dyDescent="0.25">
      <c r="A219" s="16">
        <v>131293</v>
      </c>
      <c r="B219" s="16">
        <v>1733</v>
      </c>
      <c r="C219" s="16" t="s">
        <v>333</v>
      </c>
      <c r="D219" s="18">
        <v>4317.28</v>
      </c>
      <c r="E219" s="16" t="s">
        <v>334</v>
      </c>
    </row>
    <row r="220" spans="1:5" s="19" customFormat="1" ht="33" x14ac:dyDescent="0.25">
      <c r="A220" s="16">
        <v>131294</v>
      </c>
      <c r="B220" s="16">
        <v>592</v>
      </c>
      <c r="C220" s="16" t="s">
        <v>335</v>
      </c>
      <c r="D220" s="18">
        <v>6472.29</v>
      </c>
      <c r="E220" s="16" t="s">
        <v>336</v>
      </c>
    </row>
    <row r="221" spans="1:5" s="19" customFormat="1" ht="49.5" x14ac:dyDescent="0.25">
      <c r="A221" s="16">
        <v>131295</v>
      </c>
      <c r="B221" s="16">
        <v>596</v>
      </c>
      <c r="C221" s="16" t="s">
        <v>337</v>
      </c>
      <c r="D221" s="18">
        <v>323.63</v>
      </c>
      <c r="E221" s="38" t="s">
        <v>338</v>
      </c>
    </row>
    <row r="222" spans="1:5" s="19" customFormat="1" ht="148.5" x14ac:dyDescent="0.25">
      <c r="A222" s="16">
        <v>131296</v>
      </c>
      <c r="B222" s="16">
        <v>1266</v>
      </c>
      <c r="C222" s="16" t="s">
        <v>339</v>
      </c>
      <c r="D222" s="18">
        <v>549906</v>
      </c>
      <c r="E222" s="39" t="s">
        <v>340</v>
      </c>
    </row>
    <row r="223" spans="1:5" s="19" customFormat="1" ht="49.5" x14ac:dyDescent="0.25">
      <c r="A223" s="16">
        <v>131297</v>
      </c>
      <c r="B223" s="16">
        <v>636</v>
      </c>
      <c r="C223" s="16" t="s">
        <v>341</v>
      </c>
      <c r="D223" s="18">
        <v>995.91</v>
      </c>
      <c r="E223" s="40" t="s">
        <v>342</v>
      </c>
    </row>
    <row r="224" spans="1:5" s="19" customFormat="1" ht="132" x14ac:dyDescent="0.25">
      <c r="A224" s="16">
        <v>131298</v>
      </c>
      <c r="B224" s="16">
        <v>1308</v>
      </c>
      <c r="C224" s="16" t="s">
        <v>119</v>
      </c>
      <c r="D224" s="18">
        <v>181.83</v>
      </c>
      <c r="E224" s="16" t="s">
        <v>343</v>
      </c>
    </row>
    <row r="225" spans="1:5" s="19" customFormat="1" ht="115.5" x14ac:dyDescent="0.25">
      <c r="A225" s="16">
        <v>131299</v>
      </c>
      <c r="B225" s="16">
        <v>14</v>
      </c>
      <c r="C225" s="16" t="s">
        <v>344</v>
      </c>
      <c r="D225" s="18">
        <v>376.63</v>
      </c>
      <c r="E225" s="16" t="s">
        <v>345</v>
      </c>
    </row>
    <row r="226" spans="1:5" s="19" customFormat="1" ht="33" x14ac:dyDescent="0.25">
      <c r="A226" s="16">
        <v>131300</v>
      </c>
      <c r="B226" s="16">
        <v>1261</v>
      </c>
      <c r="C226" s="16" t="s">
        <v>346</v>
      </c>
      <c r="D226" s="18">
        <v>575</v>
      </c>
      <c r="E226" s="16" t="s">
        <v>347</v>
      </c>
    </row>
    <row r="227" spans="1:5" s="19" customFormat="1" ht="66" x14ac:dyDescent="0.25">
      <c r="A227" s="16">
        <v>131301</v>
      </c>
      <c r="B227" s="16">
        <v>24</v>
      </c>
      <c r="C227" s="16" t="s">
        <v>51</v>
      </c>
      <c r="D227" s="18">
        <v>189.26</v>
      </c>
      <c r="E227" s="16" t="s">
        <v>348</v>
      </c>
    </row>
    <row r="228" spans="1:5" s="19" customFormat="1" ht="280.5" x14ac:dyDescent="0.25">
      <c r="A228" s="16">
        <v>131302</v>
      </c>
      <c r="B228" s="16">
        <v>64</v>
      </c>
      <c r="C228" s="16" t="s">
        <v>59</v>
      </c>
      <c r="D228" s="18">
        <v>3365.7799999999997</v>
      </c>
      <c r="E228" s="16" t="s">
        <v>349</v>
      </c>
    </row>
    <row r="229" spans="1:5" s="19" customFormat="1" ht="51" customHeight="1" x14ac:dyDescent="0.25">
      <c r="A229" s="16">
        <v>131303</v>
      </c>
      <c r="B229" s="16">
        <v>1612</v>
      </c>
      <c r="C229" s="16" t="s">
        <v>98</v>
      </c>
      <c r="D229" s="18">
        <v>118.99</v>
      </c>
      <c r="E229" s="40" t="s">
        <v>350</v>
      </c>
    </row>
    <row r="230" spans="1:5" s="19" customFormat="1" ht="66" x14ac:dyDescent="0.25">
      <c r="A230" s="16">
        <v>131304</v>
      </c>
      <c r="B230" s="16">
        <v>869</v>
      </c>
      <c r="C230" s="16" t="s">
        <v>184</v>
      </c>
      <c r="D230" s="18">
        <v>3272.24</v>
      </c>
      <c r="E230" s="16" t="s">
        <v>351</v>
      </c>
    </row>
    <row r="231" spans="1:5" s="19" customFormat="1" ht="49.5" x14ac:dyDescent="0.25">
      <c r="A231" s="16">
        <v>131305</v>
      </c>
      <c r="B231" s="16">
        <v>1235</v>
      </c>
      <c r="C231" s="16" t="s">
        <v>352</v>
      </c>
      <c r="D231" s="18">
        <v>152.21</v>
      </c>
      <c r="E231" s="22" t="s">
        <v>181</v>
      </c>
    </row>
    <row r="232" spans="1:5" s="19" customFormat="1" ht="33" x14ac:dyDescent="0.25">
      <c r="A232" s="16">
        <v>131306</v>
      </c>
      <c r="B232" s="16">
        <v>140</v>
      </c>
      <c r="C232" s="16" t="s">
        <v>188</v>
      </c>
      <c r="D232" s="18">
        <v>87.08</v>
      </c>
      <c r="E232" s="33" t="s">
        <v>353</v>
      </c>
    </row>
    <row r="233" spans="1:5" s="19" customFormat="1" ht="33" x14ac:dyDescent="0.25">
      <c r="A233" s="16">
        <v>131307</v>
      </c>
      <c r="B233" s="16">
        <v>156</v>
      </c>
      <c r="C233" s="16" t="s">
        <v>190</v>
      </c>
      <c r="D233" s="18">
        <v>149.38</v>
      </c>
      <c r="E233" s="16" t="s">
        <v>354</v>
      </c>
    </row>
    <row r="234" spans="1:5" s="19" customFormat="1" ht="49.5" x14ac:dyDescent="0.25">
      <c r="A234" s="16">
        <v>131308</v>
      </c>
      <c r="B234" s="16">
        <v>174</v>
      </c>
      <c r="C234" s="16" t="s">
        <v>194</v>
      </c>
      <c r="D234" s="18">
        <v>122.05</v>
      </c>
      <c r="E234" s="16" t="s">
        <v>355</v>
      </c>
    </row>
    <row r="235" spans="1:5" s="19" customFormat="1" ht="49.5" x14ac:dyDescent="0.25">
      <c r="A235" s="16">
        <v>131309</v>
      </c>
      <c r="B235" s="16">
        <v>180</v>
      </c>
      <c r="C235" s="16" t="s">
        <v>356</v>
      </c>
      <c r="D235" s="18">
        <v>298.02999999999997</v>
      </c>
      <c r="E235" s="16" t="s">
        <v>357</v>
      </c>
    </row>
    <row r="236" spans="1:5" s="19" customFormat="1" ht="33" x14ac:dyDescent="0.25">
      <c r="A236" s="16">
        <v>131310</v>
      </c>
      <c r="B236" s="16">
        <v>235</v>
      </c>
      <c r="C236" s="16" t="s">
        <v>66</v>
      </c>
      <c r="D236" s="18">
        <v>11.94</v>
      </c>
      <c r="E236" s="16" t="s">
        <v>244</v>
      </c>
    </row>
    <row r="237" spans="1:5" s="19" customFormat="1" ht="115.5" x14ac:dyDescent="0.25">
      <c r="A237" s="16">
        <v>131311</v>
      </c>
      <c r="B237" s="16">
        <v>253</v>
      </c>
      <c r="C237" s="16" t="s">
        <v>139</v>
      </c>
      <c r="D237" s="18">
        <v>162.34</v>
      </c>
      <c r="E237" s="16" t="s">
        <v>358</v>
      </c>
    </row>
    <row r="238" spans="1:5" s="19" customFormat="1" ht="115.5" x14ac:dyDescent="0.25">
      <c r="A238" s="16">
        <v>131312</v>
      </c>
      <c r="B238" s="16">
        <v>257</v>
      </c>
      <c r="C238" s="16" t="s">
        <v>141</v>
      </c>
      <c r="D238" s="18">
        <v>87.1</v>
      </c>
      <c r="E238" s="16" t="s">
        <v>359</v>
      </c>
    </row>
    <row r="239" spans="1:5" s="19" customFormat="1" ht="49.5" x14ac:dyDescent="0.25">
      <c r="A239" s="16">
        <v>131313</v>
      </c>
      <c r="B239" s="16">
        <v>264</v>
      </c>
      <c r="C239" s="16" t="s">
        <v>198</v>
      </c>
      <c r="D239" s="18">
        <v>191.3</v>
      </c>
      <c r="E239" s="16" t="s">
        <v>360</v>
      </c>
    </row>
    <row r="240" spans="1:5" s="19" customFormat="1" ht="49.5" x14ac:dyDescent="0.25">
      <c r="A240" s="16">
        <v>131314</v>
      </c>
      <c r="B240" s="16">
        <v>750</v>
      </c>
      <c r="C240" s="16" t="s">
        <v>361</v>
      </c>
      <c r="D240" s="18">
        <v>21</v>
      </c>
      <c r="E240" s="16" t="s">
        <v>362</v>
      </c>
    </row>
    <row r="241" spans="1:5" s="19" customFormat="1" ht="33" x14ac:dyDescent="0.25">
      <c r="A241" s="16">
        <v>131315</v>
      </c>
      <c r="B241" s="16">
        <v>305</v>
      </c>
      <c r="C241" s="16" t="s">
        <v>363</v>
      </c>
      <c r="D241" s="18">
        <v>747.7</v>
      </c>
      <c r="E241" s="16" t="s">
        <v>364</v>
      </c>
    </row>
    <row r="242" spans="1:5" s="19" customFormat="1" ht="49.5" x14ac:dyDescent="0.25">
      <c r="A242" s="16">
        <v>131316</v>
      </c>
      <c r="B242" s="16">
        <v>1541</v>
      </c>
      <c r="C242" s="16" t="s">
        <v>365</v>
      </c>
      <c r="D242" s="18">
        <v>129.41999999999999</v>
      </c>
      <c r="E242" s="33" t="s">
        <v>366</v>
      </c>
    </row>
    <row r="243" spans="1:5" s="19" customFormat="1" ht="115.5" x14ac:dyDescent="0.25">
      <c r="A243" s="16">
        <v>131317</v>
      </c>
      <c r="B243" s="16">
        <v>1676</v>
      </c>
      <c r="C243" s="16" t="s">
        <v>367</v>
      </c>
      <c r="D243" s="18">
        <v>4347.87</v>
      </c>
      <c r="E243" s="23" t="s">
        <v>368</v>
      </c>
    </row>
    <row r="244" spans="1:5" s="19" customFormat="1" ht="33" x14ac:dyDescent="0.25">
      <c r="A244" s="16">
        <v>131318</v>
      </c>
      <c r="B244" s="16">
        <v>390</v>
      </c>
      <c r="C244" s="16" t="s">
        <v>369</v>
      </c>
      <c r="D244" s="18">
        <v>108.81</v>
      </c>
      <c r="E244" s="16" t="s">
        <v>370</v>
      </c>
    </row>
    <row r="245" spans="1:5" s="19" customFormat="1" ht="36.75" customHeight="1" x14ac:dyDescent="0.25">
      <c r="A245" s="16">
        <v>131319</v>
      </c>
      <c r="B245" s="16">
        <v>1924</v>
      </c>
      <c r="C245" s="16" t="s">
        <v>371</v>
      </c>
      <c r="D245" s="18">
        <v>246.76</v>
      </c>
      <c r="E245" s="16" t="s">
        <v>372</v>
      </c>
    </row>
    <row r="246" spans="1:5" s="19" customFormat="1" ht="33" x14ac:dyDescent="0.25">
      <c r="A246" s="16">
        <v>131320</v>
      </c>
      <c r="B246" s="16">
        <v>377</v>
      </c>
      <c r="C246" s="16" t="s">
        <v>373</v>
      </c>
      <c r="D246" s="18">
        <v>7.24</v>
      </c>
      <c r="E246" s="33" t="s">
        <v>374</v>
      </c>
    </row>
    <row r="247" spans="1:5" s="19" customFormat="1" ht="66" x14ac:dyDescent="0.25">
      <c r="A247" s="16">
        <v>131321</v>
      </c>
      <c r="B247" s="16">
        <v>441</v>
      </c>
      <c r="C247" s="16" t="s">
        <v>375</v>
      </c>
      <c r="D247" s="18">
        <v>58.32</v>
      </c>
      <c r="E247" s="16" t="s">
        <v>376</v>
      </c>
    </row>
    <row r="248" spans="1:5" s="19" customFormat="1" ht="132" x14ac:dyDescent="0.25">
      <c r="A248" s="16">
        <v>131322</v>
      </c>
      <c r="B248" s="16">
        <v>454</v>
      </c>
      <c r="C248" s="16" t="s">
        <v>153</v>
      </c>
      <c r="D248" s="18">
        <v>1083.74</v>
      </c>
      <c r="E248" s="16" t="s">
        <v>377</v>
      </c>
    </row>
    <row r="249" spans="1:5" s="19" customFormat="1" ht="66" x14ac:dyDescent="0.25">
      <c r="A249" s="16">
        <v>131323</v>
      </c>
      <c r="B249" s="16">
        <v>553</v>
      </c>
      <c r="C249" s="16" t="s">
        <v>211</v>
      </c>
      <c r="D249" s="18">
        <v>1170.3699999999999</v>
      </c>
      <c r="E249" s="16" t="s">
        <v>378</v>
      </c>
    </row>
    <row r="250" spans="1:5" s="19" customFormat="1" ht="33" x14ac:dyDescent="0.25">
      <c r="A250" s="16">
        <v>131324</v>
      </c>
      <c r="B250" s="16">
        <v>1802</v>
      </c>
      <c r="C250" s="16" t="s">
        <v>283</v>
      </c>
      <c r="D250" s="18">
        <v>67.42</v>
      </c>
      <c r="E250" s="34" t="s">
        <v>379</v>
      </c>
    </row>
    <row r="251" spans="1:5" s="19" customFormat="1" ht="66" x14ac:dyDescent="0.25">
      <c r="A251" s="16">
        <v>131326</v>
      </c>
      <c r="B251" s="16">
        <v>1929</v>
      </c>
      <c r="C251" s="16" t="s">
        <v>166</v>
      </c>
      <c r="D251" s="18">
        <v>1375.81</v>
      </c>
      <c r="E251" s="16" t="s">
        <v>380</v>
      </c>
    </row>
    <row r="252" spans="1:5" s="19" customFormat="1" ht="49.5" x14ac:dyDescent="0.25">
      <c r="A252" s="16">
        <v>131327</v>
      </c>
      <c r="B252" s="16">
        <v>679</v>
      </c>
      <c r="C252" s="16" t="s">
        <v>319</v>
      </c>
      <c r="D252" s="18">
        <v>189.12</v>
      </c>
      <c r="E252" s="16" t="s">
        <v>381</v>
      </c>
    </row>
    <row r="253" spans="1:5" s="19" customFormat="1" ht="33" x14ac:dyDescent="0.25">
      <c r="A253" s="16">
        <v>131328</v>
      </c>
      <c r="B253" s="16">
        <v>6</v>
      </c>
      <c r="C253" s="16" t="s">
        <v>169</v>
      </c>
      <c r="D253" s="18">
        <v>172.65</v>
      </c>
      <c r="E253" s="16" t="s">
        <v>382</v>
      </c>
    </row>
    <row r="254" spans="1:5" s="19" customFormat="1" ht="49.5" x14ac:dyDescent="0.25">
      <c r="A254" s="16">
        <v>131329</v>
      </c>
      <c r="B254" s="16">
        <v>7</v>
      </c>
      <c r="C254" s="16" t="s">
        <v>94</v>
      </c>
      <c r="D254" s="18">
        <v>17303.5</v>
      </c>
      <c r="E254" s="16" t="s">
        <v>383</v>
      </c>
    </row>
    <row r="255" spans="1:5" s="19" customFormat="1" ht="82.5" x14ac:dyDescent="0.25">
      <c r="A255" s="16">
        <v>131330</v>
      </c>
      <c r="B255" s="16">
        <v>24</v>
      </c>
      <c r="C255" s="16" t="s">
        <v>51</v>
      </c>
      <c r="D255" s="18">
        <v>264.52</v>
      </c>
      <c r="E255" s="17" t="s">
        <v>384</v>
      </c>
    </row>
    <row r="256" spans="1:5" s="19" customFormat="1" ht="33" x14ac:dyDescent="0.25">
      <c r="A256" s="16">
        <v>131331</v>
      </c>
      <c r="B256" s="16">
        <v>55</v>
      </c>
      <c r="C256" s="16" t="s">
        <v>55</v>
      </c>
      <c r="D256" s="18">
        <v>54.99</v>
      </c>
      <c r="E256" s="16" t="s">
        <v>385</v>
      </c>
    </row>
    <row r="257" spans="1:5" s="19" customFormat="1" ht="33" x14ac:dyDescent="0.25">
      <c r="A257" s="16">
        <v>131332</v>
      </c>
      <c r="B257" s="16">
        <v>66</v>
      </c>
      <c r="C257" s="16" t="s">
        <v>96</v>
      </c>
      <c r="D257" s="18">
        <v>105.3</v>
      </c>
      <c r="E257" s="16" t="s">
        <v>386</v>
      </c>
    </row>
    <row r="258" spans="1:5" s="19" customFormat="1" ht="99" x14ac:dyDescent="0.25">
      <c r="A258" s="16">
        <v>131333</v>
      </c>
      <c r="B258" s="16">
        <v>1575</v>
      </c>
      <c r="C258" s="16" t="s">
        <v>61</v>
      </c>
      <c r="D258" s="18">
        <v>166</v>
      </c>
      <c r="E258" s="16" t="s">
        <v>387</v>
      </c>
    </row>
    <row r="259" spans="1:5" s="19" customFormat="1" ht="82.5" x14ac:dyDescent="0.25">
      <c r="A259" s="16">
        <v>131334</v>
      </c>
      <c r="B259" s="16">
        <v>784</v>
      </c>
      <c r="C259" s="16" t="s">
        <v>388</v>
      </c>
      <c r="D259" s="18">
        <v>1954.13</v>
      </c>
      <c r="E259" s="16" t="s">
        <v>389</v>
      </c>
    </row>
    <row r="260" spans="1:5" s="19" customFormat="1" ht="33" x14ac:dyDescent="0.25">
      <c r="A260" s="16">
        <v>131336</v>
      </c>
      <c r="B260" s="16">
        <v>1034</v>
      </c>
      <c r="C260" s="16" t="s">
        <v>137</v>
      </c>
      <c r="D260" s="18">
        <v>30.45</v>
      </c>
      <c r="E260" s="16" t="s">
        <v>390</v>
      </c>
    </row>
    <row r="261" spans="1:5" s="19" customFormat="1" ht="99" x14ac:dyDescent="0.25">
      <c r="A261" s="16">
        <v>131337</v>
      </c>
      <c r="B261" s="16">
        <v>253</v>
      </c>
      <c r="C261" s="16" t="s">
        <v>139</v>
      </c>
      <c r="D261" s="18">
        <v>1442.22</v>
      </c>
      <c r="E261" s="16" t="s">
        <v>391</v>
      </c>
    </row>
    <row r="262" spans="1:5" s="19" customFormat="1" ht="49.5" x14ac:dyDescent="0.25">
      <c r="A262" s="16">
        <v>131338</v>
      </c>
      <c r="B262" s="16">
        <v>257</v>
      </c>
      <c r="C262" s="16" t="s">
        <v>141</v>
      </c>
      <c r="D262" s="18">
        <v>100.29</v>
      </c>
      <c r="E262" s="16" t="s">
        <v>392</v>
      </c>
    </row>
    <row r="263" spans="1:5" s="19" customFormat="1" ht="66" x14ac:dyDescent="0.25">
      <c r="A263" s="16">
        <v>131340</v>
      </c>
      <c r="B263" s="16">
        <v>1807</v>
      </c>
      <c r="C263" s="16" t="s">
        <v>393</v>
      </c>
      <c r="D263" s="18">
        <v>443.20000000000005</v>
      </c>
      <c r="E263" s="16" t="s">
        <v>394</v>
      </c>
    </row>
    <row r="264" spans="1:5" s="19" customFormat="1" ht="33" x14ac:dyDescent="0.25">
      <c r="A264" s="16">
        <v>131341</v>
      </c>
      <c r="B264" s="16">
        <v>588</v>
      </c>
      <c r="C264" s="16" t="s">
        <v>395</v>
      </c>
      <c r="D264" s="18">
        <v>26.96</v>
      </c>
      <c r="E264" s="16" t="s">
        <v>396</v>
      </c>
    </row>
    <row r="265" spans="1:5" s="19" customFormat="1" ht="66" x14ac:dyDescent="0.25">
      <c r="A265" s="16">
        <v>131342</v>
      </c>
      <c r="B265" s="16">
        <v>1260</v>
      </c>
      <c r="C265" s="16" t="s">
        <v>397</v>
      </c>
      <c r="D265" s="18">
        <v>137.22999999999999</v>
      </c>
      <c r="E265" s="17" t="s">
        <v>398</v>
      </c>
    </row>
    <row r="266" spans="1:5" s="19" customFormat="1" ht="33" x14ac:dyDescent="0.25">
      <c r="A266" s="16">
        <v>131343</v>
      </c>
      <c r="B266" s="16">
        <v>377</v>
      </c>
      <c r="C266" s="16" t="s">
        <v>399</v>
      </c>
      <c r="D266" s="18">
        <v>32.51</v>
      </c>
      <c r="E266" s="33" t="s">
        <v>400</v>
      </c>
    </row>
    <row r="267" spans="1:5" s="19" customFormat="1" ht="33" x14ac:dyDescent="0.25">
      <c r="A267" s="16">
        <v>131344</v>
      </c>
      <c r="B267" s="16">
        <v>375</v>
      </c>
      <c r="C267" s="16" t="s">
        <v>401</v>
      </c>
      <c r="D267" s="18">
        <v>40.450000000000003</v>
      </c>
      <c r="E267" s="33" t="s">
        <v>402</v>
      </c>
    </row>
    <row r="268" spans="1:5" s="19" customFormat="1" ht="49.5" x14ac:dyDescent="0.25">
      <c r="A268" s="16">
        <v>131345</v>
      </c>
      <c r="B268" s="16">
        <v>471</v>
      </c>
      <c r="C268" s="16" t="s">
        <v>403</v>
      </c>
      <c r="D268" s="18">
        <v>60</v>
      </c>
      <c r="E268" s="22" t="s">
        <v>404</v>
      </c>
    </row>
    <row r="269" spans="1:5" s="19" customFormat="1" ht="33.75" customHeight="1" x14ac:dyDescent="0.25">
      <c r="A269" s="16">
        <v>131346</v>
      </c>
      <c r="B269" s="16">
        <v>1307</v>
      </c>
      <c r="C269" s="16" t="s">
        <v>405</v>
      </c>
      <c r="D269" s="18">
        <v>65.34</v>
      </c>
      <c r="E269" s="16" t="s">
        <v>406</v>
      </c>
    </row>
    <row r="270" spans="1:5" s="19" customFormat="1" ht="49.5" x14ac:dyDescent="0.25">
      <c r="A270" s="16">
        <v>131348</v>
      </c>
      <c r="B270" s="16">
        <v>507</v>
      </c>
      <c r="C270" s="16" t="s">
        <v>159</v>
      </c>
      <c r="D270" s="18">
        <v>64.989999999999995</v>
      </c>
      <c r="E270" s="16" t="s">
        <v>407</v>
      </c>
    </row>
    <row r="271" spans="1:5" s="19" customFormat="1" ht="49.5" x14ac:dyDescent="0.25">
      <c r="A271" s="16">
        <v>131349</v>
      </c>
      <c r="B271" s="16">
        <v>531</v>
      </c>
      <c r="C271" s="16" t="s">
        <v>248</v>
      </c>
      <c r="D271" s="18">
        <v>1602.26</v>
      </c>
      <c r="E271" s="22" t="s">
        <v>181</v>
      </c>
    </row>
    <row r="272" spans="1:5" s="19" customFormat="1" ht="49.5" x14ac:dyDescent="0.25">
      <c r="A272" s="16">
        <v>131350</v>
      </c>
      <c r="B272" s="16">
        <v>1479</v>
      </c>
      <c r="C272" s="16" t="s">
        <v>408</v>
      </c>
      <c r="D272" s="18">
        <v>85.9</v>
      </c>
      <c r="E272" s="16" t="s">
        <v>409</v>
      </c>
    </row>
    <row r="273" spans="1:5" s="19" customFormat="1" ht="33" x14ac:dyDescent="0.25">
      <c r="A273" s="16">
        <v>131351</v>
      </c>
      <c r="B273" s="16">
        <v>553</v>
      </c>
      <c r="C273" s="16" t="s">
        <v>211</v>
      </c>
      <c r="D273" s="18">
        <v>5820.92</v>
      </c>
      <c r="E273" s="16" t="s">
        <v>410</v>
      </c>
    </row>
    <row r="274" spans="1:5" s="19" customFormat="1" ht="165" customHeight="1" x14ac:dyDescent="0.25">
      <c r="A274" s="16">
        <v>131353</v>
      </c>
      <c r="B274" s="16">
        <v>526</v>
      </c>
      <c r="C274" s="16" t="s">
        <v>411</v>
      </c>
      <c r="D274" s="18">
        <v>1407.51</v>
      </c>
      <c r="E274" s="16" t="s">
        <v>412</v>
      </c>
    </row>
    <row r="275" spans="1:5" s="19" customFormat="1" ht="66" x14ac:dyDescent="0.25">
      <c r="A275" s="16">
        <v>131354</v>
      </c>
      <c r="B275" s="16">
        <v>1098</v>
      </c>
      <c r="C275" s="16" t="s">
        <v>413</v>
      </c>
      <c r="D275" s="18">
        <v>117.6</v>
      </c>
      <c r="E275" s="17" t="s">
        <v>398</v>
      </c>
    </row>
    <row r="276" spans="1:5" s="19" customFormat="1" ht="33" x14ac:dyDescent="0.25">
      <c r="A276" s="16">
        <v>131355</v>
      </c>
      <c r="B276" s="16">
        <v>727</v>
      </c>
      <c r="C276" s="16" t="s">
        <v>414</v>
      </c>
      <c r="D276" s="18">
        <v>31.99</v>
      </c>
      <c r="E276" s="16" t="s">
        <v>415</v>
      </c>
    </row>
    <row r="277" spans="1:5" s="19" customFormat="1" ht="99" x14ac:dyDescent="0.25">
      <c r="A277" s="16">
        <v>131356</v>
      </c>
      <c r="B277" s="16">
        <v>1339</v>
      </c>
      <c r="C277" s="16" t="s">
        <v>92</v>
      </c>
      <c r="D277" s="18">
        <v>406.54</v>
      </c>
      <c r="E277" s="16" t="s">
        <v>416</v>
      </c>
    </row>
    <row r="278" spans="1:5" s="19" customFormat="1" ht="33" x14ac:dyDescent="0.25">
      <c r="A278" s="16">
        <v>131357</v>
      </c>
      <c r="B278" s="16">
        <v>628</v>
      </c>
      <c r="C278" s="16" t="s">
        <v>417</v>
      </c>
      <c r="D278" s="18">
        <v>4271.97</v>
      </c>
      <c r="E278" s="16" t="s">
        <v>418</v>
      </c>
    </row>
    <row r="279" spans="1:5" s="19" customFormat="1" ht="33" x14ac:dyDescent="0.25">
      <c r="A279" s="16">
        <v>131358</v>
      </c>
      <c r="B279" s="16">
        <v>674</v>
      </c>
      <c r="C279" s="16" t="s">
        <v>164</v>
      </c>
      <c r="D279" s="18">
        <v>167.6</v>
      </c>
      <c r="E279" s="16" t="s">
        <v>419</v>
      </c>
    </row>
    <row r="280" spans="1:5" s="19" customFormat="1" ht="165" x14ac:dyDescent="0.25">
      <c r="A280" s="16">
        <v>131360</v>
      </c>
      <c r="B280" s="16">
        <v>14</v>
      </c>
      <c r="C280" s="16" t="s">
        <v>344</v>
      </c>
      <c r="D280" s="18">
        <v>188.55</v>
      </c>
      <c r="E280" s="16" t="s">
        <v>420</v>
      </c>
    </row>
    <row r="281" spans="1:5" s="19" customFormat="1" ht="49.5" x14ac:dyDescent="0.25">
      <c r="A281" s="16">
        <v>131361</v>
      </c>
      <c r="B281" s="16">
        <v>24</v>
      </c>
      <c r="C281" s="16" t="s">
        <v>51</v>
      </c>
      <c r="D281" s="18">
        <v>641.47</v>
      </c>
      <c r="E281" s="16" t="s">
        <v>421</v>
      </c>
    </row>
    <row r="282" spans="1:5" s="19" customFormat="1" ht="66" x14ac:dyDescent="0.25">
      <c r="A282" s="16">
        <v>131362</v>
      </c>
      <c r="B282" s="16">
        <v>29</v>
      </c>
      <c r="C282" s="16" t="s">
        <v>422</v>
      </c>
      <c r="D282" s="18">
        <v>1516.52</v>
      </c>
      <c r="E282" s="16" t="s">
        <v>423</v>
      </c>
    </row>
    <row r="283" spans="1:5" s="19" customFormat="1" ht="49.5" x14ac:dyDescent="0.25">
      <c r="A283" s="16">
        <v>131363</v>
      </c>
      <c r="B283" s="16">
        <v>1854</v>
      </c>
      <c r="C283" s="16" t="s">
        <v>424</v>
      </c>
      <c r="D283" s="18">
        <v>18338.75</v>
      </c>
      <c r="E283" s="16" t="s">
        <v>425</v>
      </c>
    </row>
    <row r="284" spans="1:5" s="19" customFormat="1" ht="66" x14ac:dyDescent="0.25">
      <c r="A284" s="16">
        <v>131364</v>
      </c>
      <c r="B284" s="16">
        <v>924</v>
      </c>
      <c r="C284" s="16" t="s">
        <v>426</v>
      </c>
      <c r="D284" s="18">
        <v>535</v>
      </c>
      <c r="E284" s="37" t="s">
        <v>427</v>
      </c>
    </row>
    <row r="285" spans="1:5" s="19" customFormat="1" ht="132" x14ac:dyDescent="0.25">
      <c r="A285" s="16">
        <v>131365</v>
      </c>
      <c r="B285" s="16">
        <v>253</v>
      </c>
      <c r="C285" s="16" t="s">
        <v>139</v>
      </c>
      <c r="D285" s="18">
        <v>1099.28</v>
      </c>
      <c r="E285" s="16" t="s">
        <v>428</v>
      </c>
    </row>
    <row r="286" spans="1:5" s="19" customFormat="1" ht="82.5" x14ac:dyDescent="0.25">
      <c r="A286" s="16">
        <v>131366</v>
      </c>
      <c r="B286" s="16">
        <v>257</v>
      </c>
      <c r="C286" s="16" t="s">
        <v>141</v>
      </c>
      <c r="D286" s="18">
        <v>139.26</v>
      </c>
      <c r="E286" s="16" t="s">
        <v>429</v>
      </c>
    </row>
    <row r="287" spans="1:5" s="19" customFormat="1" ht="33" x14ac:dyDescent="0.25">
      <c r="A287" s="16">
        <v>131367</v>
      </c>
      <c r="B287" s="16">
        <v>313</v>
      </c>
      <c r="C287" s="16" t="s">
        <v>430</v>
      </c>
      <c r="D287" s="18">
        <v>254.87</v>
      </c>
      <c r="E287" s="16" t="s">
        <v>431</v>
      </c>
    </row>
    <row r="288" spans="1:5" s="19" customFormat="1" ht="49.5" x14ac:dyDescent="0.25">
      <c r="A288" s="16">
        <v>131368</v>
      </c>
      <c r="B288" s="16">
        <v>1420</v>
      </c>
      <c r="C288" s="16" t="s">
        <v>432</v>
      </c>
      <c r="D288" s="18">
        <v>78</v>
      </c>
      <c r="E288" s="22" t="s">
        <v>433</v>
      </c>
    </row>
    <row r="289" spans="1:5" s="19" customFormat="1" ht="49.5" x14ac:dyDescent="0.25">
      <c r="A289" s="16">
        <v>131369</v>
      </c>
      <c r="B289" s="16">
        <v>393</v>
      </c>
      <c r="C289" s="16" t="s">
        <v>148</v>
      </c>
      <c r="D289" s="18">
        <v>431.52</v>
      </c>
      <c r="E289" s="16" t="s">
        <v>434</v>
      </c>
    </row>
    <row r="290" spans="1:5" s="19" customFormat="1" ht="66" x14ac:dyDescent="0.25">
      <c r="A290" s="16">
        <v>131370</v>
      </c>
      <c r="B290" s="16">
        <v>1923</v>
      </c>
      <c r="C290" s="16" t="s">
        <v>150</v>
      </c>
      <c r="D290" s="18">
        <v>203.84</v>
      </c>
      <c r="E290" s="16" t="s">
        <v>435</v>
      </c>
    </row>
    <row r="291" spans="1:5" s="19" customFormat="1" ht="229.5" customHeight="1" x14ac:dyDescent="0.25">
      <c r="A291" s="16">
        <v>131371</v>
      </c>
      <c r="B291" s="16">
        <v>425</v>
      </c>
      <c r="C291" s="16" t="s">
        <v>74</v>
      </c>
      <c r="D291" s="18">
        <v>149.33000000000001</v>
      </c>
      <c r="E291" s="16" t="s">
        <v>436</v>
      </c>
    </row>
    <row r="292" spans="1:5" s="19" customFormat="1" ht="66" x14ac:dyDescent="0.25">
      <c r="A292" s="16">
        <v>131372</v>
      </c>
      <c r="B292" s="16">
        <v>431</v>
      </c>
      <c r="C292" s="16" t="s">
        <v>437</v>
      </c>
      <c r="D292" s="18">
        <v>175</v>
      </c>
      <c r="E292" s="39" t="s">
        <v>438</v>
      </c>
    </row>
    <row r="293" spans="1:5" s="19" customFormat="1" ht="66" x14ac:dyDescent="0.25">
      <c r="A293" s="16">
        <v>131373</v>
      </c>
      <c r="B293" s="16">
        <v>438</v>
      </c>
      <c r="C293" s="16" t="s">
        <v>268</v>
      </c>
      <c r="D293" s="18">
        <v>275.38</v>
      </c>
      <c r="E293" s="38" t="s">
        <v>439</v>
      </c>
    </row>
    <row r="294" spans="1:5" s="19" customFormat="1" ht="66" x14ac:dyDescent="0.25">
      <c r="A294" s="16">
        <v>131374</v>
      </c>
      <c r="B294" s="16">
        <v>441</v>
      </c>
      <c r="C294" s="16" t="s">
        <v>375</v>
      </c>
      <c r="D294" s="18">
        <v>254.92999999999998</v>
      </c>
      <c r="E294" s="16" t="s">
        <v>440</v>
      </c>
    </row>
    <row r="295" spans="1:5" s="19" customFormat="1" ht="132" x14ac:dyDescent="0.25">
      <c r="A295" s="16">
        <v>131375</v>
      </c>
      <c r="B295" s="16">
        <v>454</v>
      </c>
      <c r="C295" s="16" t="s">
        <v>153</v>
      </c>
      <c r="D295" s="18">
        <v>171.09</v>
      </c>
      <c r="E295" s="16" t="s">
        <v>441</v>
      </c>
    </row>
    <row r="296" spans="1:5" s="19" customFormat="1" ht="115.5" x14ac:dyDescent="0.25">
      <c r="A296" s="16">
        <v>131376</v>
      </c>
      <c r="B296" s="16">
        <v>477</v>
      </c>
      <c r="C296" s="16" t="s">
        <v>76</v>
      </c>
      <c r="D296" s="18">
        <v>93.52</v>
      </c>
      <c r="E296" s="16" t="s">
        <v>442</v>
      </c>
    </row>
    <row r="297" spans="1:5" s="19" customFormat="1" ht="132" x14ac:dyDescent="0.25">
      <c r="A297" s="16">
        <v>131377</v>
      </c>
      <c r="B297" s="16">
        <v>489</v>
      </c>
      <c r="C297" s="16" t="s">
        <v>78</v>
      </c>
      <c r="D297" s="18">
        <v>1888.7300000000002</v>
      </c>
      <c r="E297" s="17" t="s">
        <v>443</v>
      </c>
    </row>
    <row r="298" spans="1:5" s="19" customFormat="1" ht="49.5" x14ac:dyDescent="0.25">
      <c r="A298" s="16">
        <v>131378</v>
      </c>
      <c r="B298" s="16">
        <v>499</v>
      </c>
      <c r="C298" s="16" t="s">
        <v>444</v>
      </c>
      <c r="D298" s="18">
        <v>34.89</v>
      </c>
      <c r="E298" s="16" t="s">
        <v>445</v>
      </c>
    </row>
    <row r="299" spans="1:5" s="19" customFormat="1" ht="49.5" x14ac:dyDescent="0.25">
      <c r="A299" s="16">
        <v>131379</v>
      </c>
      <c r="B299" s="16">
        <v>1876</v>
      </c>
      <c r="C299" s="17" t="s">
        <v>84</v>
      </c>
      <c r="D299" s="18">
        <v>1608.07</v>
      </c>
      <c r="E299" s="17" t="s">
        <v>446</v>
      </c>
    </row>
    <row r="300" spans="1:5" s="19" customFormat="1" ht="49.5" x14ac:dyDescent="0.25">
      <c r="A300" s="16">
        <v>131380</v>
      </c>
      <c r="B300" s="16">
        <v>1497</v>
      </c>
      <c r="C300" s="16" t="s">
        <v>447</v>
      </c>
      <c r="D300" s="18">
        <v>126</v>
      </c>
      <c r="E300" s="22" t="s">
        <v>448</v>
      </c>
    </row>
    <row r="301" spans="1:5" s="19" customFormat="1" ht="66" x14ac:dyDescent="0.25">
      <c r="A301" s="16">
        <v>131381</v>
      </c>
      <c r="B301" s="16">
        <v>585</v>
      </c>
      <c r="C301" s="16" t="s">
        <v>279</v>
      </c>
      <c r="D301" s="18">
        <v>196.67</v>
      </c>
      <c r="E301" s="34" t="s">
        <v>449</v>
      </c>
    </row>
    <row r="302" spans="1:5" s="19" customFormat="1" ht="49.5" x14ac:dyDescent="0.25">
      <c r="A302" s="16">
        <v>131382</v>
      </c>
      <c r="B302" s="16">
        <v>891</v>
      </c>
      <c r="C302" s="16" t="s">
        <v>450</v>
      </c>
      <c r="D302" s="18">
        <v>2490</v>
      </c>
      <c r="E302" s="16" t="s">
        <v>451</v>
      </c>
    </row>
    <row r="303" spans="1:5" s="19" customFormat="1" ht="49.5" x14ac:dyDescent="0.25">
      <c r="A303" s="16">
        <v>131383</v>
      </c>
      <c r="B303" s="16">
        <v>1973</v>
      </c>
      <c r="C303" s="16" t="s">
        <v>452</v>
      </c>
      <c r="D303" s="18">
        <v>198</v>
      </c>
      <c r="E303" s="22" t="s">
        <v>453</v>
      </c>
    </row>
    <row r="304" spans="1:5" s="19" customFormat="1" ht="132" x14ac:dyDescent="0.25">
      <c r="A304" s="16">
        <v>131384</v>
      </c>
      <c r="B304" s="16">
        <v>690</v>
      </c>
      <c r="C304" s="17" t="s">
        <v>454</v>
      </c>
      <c r="D304" s="18">
        <v>230.69</v>
      </c>
      <c r="E304" s="16" t="s">
        <v>455</v>
      </c>
    </row>
    <row r="305" spans="1:5" s="19" customFormat="1" ht="51.75" customHeight="1" x14ac:dyDescent="0.25">
      <c r="A305" s="16">
        <v>131385</v>
      </c>
      <c r="B305" s="16">
        <v>693</v>
      </c>
      <c r="C305" s="16" t="s">
        <v>456</v>
      </c>
      <c r="D305" s="18">
        <v>156.6</v>
      </c>
      <c r="E305" s="16" t="s">
        <v>457</v>
      </c>
    </row>
    <row r="306" spans="1:5" s="19" customFormat="1" ht="49.5" x14ac:dyDescent="0.25">
      <c r="A306" s="16">
        <v>131386</v>
      </c>
      <c r="B306" s="16">
        <v>703</v>
      </c>
      <c r="C306" s="16" t="s">
        <v>458</v>
      </c>
      <c r="D306" s="18">
        <v>441</v>
      </c>
      <c r="E306" s="22" t="s">
        <v>459</v>
      </c>
    </row>
    <row r="307" spans="1:5" s="19" customFormat="1" ht="316.5" customHeight="1" x14ac:dyDescent="0.25">
      <c r="A307" s="16">
        <v>131387</v>
      </c>
      <c r="B307" s="16">
        <v>64</v>
      </c>
      <c r="C307" s="16" t="s">
        <v>59</v>
      </c>
      <c r="D307" s="18">
        <v>3771.86</v>
      </c>
      <c r="E307" s="16" t="s">
        <v>460</v>
      </c>
    </row>
    <row r="308" spans="1:5" s="19" customFormat="1" ht="35.25" customHeight="1" x14ac:dyDescent="0.25">
      <c r="A308" s="16">
        <v>131388</v>
      </c>
      <c r="B308" s="16">
        <v>118</v>
      </c>
      <c r="C308" s="16" t="s">
        <v>132</v>
      </c>
      <c r="D308" s="18">
        <v>224.96</v>
      </c>
      <c r="E308" s="16" t="s">
        <v>461</v>
      </c>
    </row>
    <row r="309" spans="1:5" s="19" customFormat="1" ht="33" x14ac:dyDescent="0.25">
      <c r="A309" s="16">
        <v>131389</v>
      </c>
      <c r="B309" s="16">
        <v>1034</v>
      </c>
      <c r="C309" s="16" t="s">
        <v>137</v>
      </c>
      <c r="D309" s="18">
        <v>30.45</v>
      </c>
      <c r="E309" s="16" t="s">
        <v>462</v>
      </c>
    </row>
    <row r="310" spans="1:5" s="19" customFormat="1" ht="49.5" x14ac:dyDescent="0.25">
      <c r="A310" s="16">
        <v>131390</v>
      </c>
      <c r="B310" s="16">
        <v>235</v>
      </c>
      <c r="C310" s="16" t="s">
        <v>66</v>
      </c>
      <c r="D310" s="18">
        <v>7.9</v>
      </c>
      <c r="E310" s="16" t="s">
        <v>463</v>
      </c>
    </row>
    <row r="311" spans="1:5" s="19" customFormat="1" ht="33" x14ac:dyDescent="0.25">
      <c r="A311" s="16">
        <v>131391</v>
      </c>
      <c r="B311" s="16">
        <v>238</v>
      </c>
      <c r="C311" s="16" t="s">
        <v>464</v>
      </c>
      <c r="D311" s="18">
        <v>146.5</v>
      </c>
      <c r="E311" s="16" t="s">
        <v>465</v>
      </c>
    </row>
    <row r="312" spans="1:5" s="19" customFormat="1" ht="103.5" customHeight="1" x14ac:dyDescent="0.25">
      <c r="A312" s="16">
        <v>131392</v>
      </c>
      <c r="B312" s="16">
        <v>293</v>
      </c>
      <c r="C312" s="16" t="s">
        <v>145</v>
      </c>
      <c r="D312" s="18">
        <v>344.17999999999995</v>
      </c>
      <c r="E312" s="16" t="s">
        <v>466</v>
      </c>
    </row>
    <row r="313" spans="1:5" s="19" customFormat="1" ht="85.5" customHeight="1" x14ac:dyDescent="0.25">
      <c r="A313" s="16">
        <v>131393</v>
      </c>
      <c r="B313" s="16">
        <v>1731</v>
      </c>
      <c r="C313" s="16" t="s">
        <v>467</v>
      </c>
      <c r="D313" s="18">
        <v>393.61</v>
      </c>
      <c r="E313" s="16" t="s">
        <v>468</v>
      </c>
    </row>
    <row r="314" spans="1:5" s="19" customFormat="1" ht="168.75" customHeight="1" x14ac:dyDescent="0.25">
      <c r="A314" s="16">
        <v>131394</v>
      </c>
      <c r="B314" s="16">
        <v>425</v>
      </c>
      <c r="C314" s="16" t="s">
        <v>74</v>
      </c>
      <c r="D314" s="18">
        <v>622.86</v>
      </c>
      <c r="E314" s="16" t="s">
        <v>469</v>
      </c>
    </row>
    <row r="315" spans="1:5" s="19" customFormat="1" ht="181.5" x14ac:dyDescent="0.25">
      <c r="A315" s="16">
        <v>131395</v>
      </c>
      <c r="B315" s="16">
        <v>454</v>
      </c>
      <c r="C315" s="16" t="s">
        <v>153</v>
      </c>
      <c r="D315" s="18">
        <v>547.02</v>
      </c>
      <c r="E315" s="16" t="s">
        <v>470</v>
      </c>
    </row>
    <row r="316" spans="1:5" s="19" customFormat="1" ht="49.5" x14ac:dyDescent="0.25">
      <c r="A316" s="16">
        <v>131396</v>
      </c>
      <c r="B316" s="16">
        <v>760</v>
      </c>
      <c r="C316" s="16" t="s">
        <v>471</v>
      </c>
      <c r="D316" s="18">
        <v>93</v>
      </c>
      <c r="E316" s="22" t="s">
        <v>472</v>
      </c>
    </row>
    <row r="317" spans="1:5" s="19" customFormat="1" ht="33" x14ac:dyDescent="0.25">
      <c r="A317" s="16">
        <v>131397</v>
      </c>
      <c r="B317" s="16">
        <v>1806</v>
      </c>
      <c r="C317" s="16" t="s">
        <v>473</v>
      </c>
      <c r="D317" s="18">
        <v>106.8</v>
      </c>
      <c r="E317" s="17" t="s">
        <v>474</v>
      </c>
    </row>
    <row r="318" spans="1:5" s="19" customFormat="1" ht="49.5" x14ac:dyDescent="0.25">
      <c r="A318" s="16">
        <v>131398</v>
      </c>
      <c r="B318" s="16">
        <v>506</v>
      </c>
      <c r="C318" s="16" t="s">
        <v>205</v>
      </c>
      <c r="D318" s="18">
        <v>53.56</v>
      </c>
      <c r="E318" s="16" t="s">
        <v>475</v>
      </c>
    </row>
    <row r="319" spans="1:5" ht="16.5" x14ac:dyDescent="0.25">
      <c r="A319" s="16"/>
      <c r="B319" s="16"/>
      <c r="C319" s="16"/>
      <c r="D319" s="18"/>
      <c r="E319" s="41"/>
    </row>
    <row r="320" spans="1:5" x14ac:dyDescent="0.25">
      <c r="C320" s="3" t="s">
        <v>476</v>
      </c>
      <c r="D320" s="5">
        <f>D47</f>
        <v>1079602.5699999998</v>
      </c>
    </row>
    <row r="321" spans="1:5" ht="20.25" x14ac:dyDescent="0.25">
      <c r="A321" s="42"/>
      <c r="C321" s="3" t="s">
        <v>477</v>
      </c>
      <c r="D321" s="5">
        <f>SUM(D48:D319)</f>
        <v>1279188.6100000008</v>
      </c>
    </row>
    <row r="322" spans="1:5" ht="16.5" thickBot="1" x14ac:dyDescent="0.3">
      <c r="A322" s="3" t="s">
        <v>478</v>
      </c>
      <c r="D322" s="43">
        <f>SUM(D320:D321)</f>
        <v>2358791.1800000006</v>
      </c>
    </row>
    <row r="323" spans="1:5" ht="16.5" thickTop="1" x14ac:dyDescent="0.25">
      <c r="A323" s="1"/>
      <c r="B323" s="1"/>
      <c r="E323" s="8" t="s">
        <v>479</v>
      </c>
    </row>
    <row r="324" spans="1:5" x14ac:dyDescent="0.25">
      <c r="A324" s="1"/>
      <c r="B324" s="1"/>
      <c r="E324" s="44">
        <f>A2</f>
        <v>43605</v>
      </c>
    </row>
    <row r="325" spans="1:5" x14ac:dyDescent="0.25">
      <c r="A325" s="1"/>
      <c r="B325" s="1"/>
      <c r="E325" s="44"/>
    </row>
    <row r="326" spans="1:5" x14ac:dyDescent="0.25">
      <c r="A326" s="1"/>
      <c r="B326" s="1"/>
    </row>
    <row r="327" spans="1:5" ht="16.5" thickBot="1" x14ac:dyDescent="0.3">
      <c r="A327" s="1"/>
      <c r="B327" s="1"/>
      <c r="C327" s="45"/>
      <c r="E327" s="46"/>
    </row>
    <row r="328" spans="1:5" ht="33" x14ac:dyDescent="0.25">
      <c r="A328" s="1"/>
      <c r="B328" s="1"/>
      <c r="C328" s="16" t="s">
        <v>480</v>
      </c>
      <c r="E328" s="16" t="s">
        <v>481</v>
      </c>
    </row>
  </sheetData>
  <mergeCells count="3">
    <mergeCell ref="A1:E1"/>
    <mergeCell ref="A2:E2"/>
    <mergeCell ref="A3:E3"/>
  </mergeCells>
  <printOptions horizontalCentered="1" gridLines="1"/>
  <pageMargins left="0.2" right="0.2" top="0.25" bottom="1.25" header="0.3" footer="0"/>
  <pageSetup scale="71" fitToHeight="0" orientation="portrait" r:id="rId1"/>
  <headerFooter>
    <oddFooter xml:space="preserve">&amp;CPage &amp;Pof &amp;N&amp;RCheck Nos. 131111 - 131398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5-20-19</vt:lpstr>
      <vt:lpstr>'5-20-19'!Print_Area</vt:lpstr>
      <vt:lpstr>'5-20-19'!Print_Titles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Fergeson</dc:creator>
  <cp:lastModifiedBy>David Fergeson</cp:lastModifiedBy>
  <cp:lastPrinted>2019-05-09T15:27:48Z</cp:lastPrinted>
  <dcterms:created xsi:type="dcterms:W3CDTF">2019-05-09T14:30:20Z</dcterms:created>
  <dcterms:modified xsi:type="dcterms:W3CDTF">2019-05-09T15:29:02Z</dcterms:modified>
</cp:coreProperties>
</file>