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19\Board Ratification\"/>
    </mc:Choice>
  </mc:AlternateContent>
  <bookViews>
    <workbookView xWindow="0" yWindow="0" windowWidth="28800" windowHeight="11730"/>
  </bookViews>
  <sheets>
    <sheet name="2-11-19" sheetId="1" r:id="rId1"/>
  </sheets>
  <definedNames>
    <definedName name="_xlnm._FilterDatabase" localSheetId="0" hidden="1">'2-11-19'!$A$43:$E$43</definedName>
    <definedName name="_xlnm.Print_Area" localSheetId="0">'2-11-19'!$A$7:$E$369</definedName>
    <definedName name="_xlnm.Print_Titles" localSheetId="0">'2-11-19'!$1:$6</definedName>
    <definedName name="Z_0DCB04E4_341B_44F4_B20F_F8D6EC6C9087_.wvu.PrintArea" localSheetId="0" hidden="1">'2-11-19'!$A$28:$E$359</definedName>
    <definedName name="Z_0DCB04E4_341B_44F4_B20F_F8D6EC6C9087_.wvu.PrintTitles" localSheetId="0" hidden="1">'2-11-19'!$1:$6</definedName>
    <definedName name="Z_5AE14290_1240_42F4_B0E7_9F546AC3AAC2_.wvu.PrintArea" localSheetId="0" hidden="1">'2-11-19'!$A$28:$E$359</definedName>
    <definedName name="Z_5AE14290_1240_42F4_B0E7_9F546AC3AAC2_.wvu.PrintTitles" localSheetId="0" hidden="1">'2-11-19'!$1:$6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5" i="1" l="1"/>
  <c r="D362" i="1"/>
  <c r="D38" i="1"/>
  <c r="D42" i="1" s="1"/>
  <c r="D361" i="1" s="1"/>
  <c r="D32" i="1"/>
  <c r="D363" i="1" l="1"/>
</calcChain>
</file>

<file path=xl/sharedStrings.xml><?xml version="1.0" encoding="utf-8"?>
<sst xmlns="http://schemas.openxmlformats.org/spreadsheetml/2006/main" count="742" uniqueCount="526">
  <si>
    <t>Middle Rio Grande Conservancy District</t>
  </si>
  <si>
    <t>Checks for the Period January 1, 2019 through January 31, 2019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</si>
  <si>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</si>
  <si>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</si>
  <si>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</si>
  <si>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</si>
  <si>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</si>
  <si>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</si>
  <si>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</si>
  <si>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</si>
  <si>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GARNISHMENT CHECK</t>
  </si>
  <si>
    <t>DELTA DENTAL</t>
  </si>
  <si>
    <t>JANUARY 2019 EMPLOYEE DENTAL CARE PREMIUM</t>
  </si>
  <si>
    <t>VISION SERVICE PLAN</t>
  </si>
  <si>
    <t>JANUARY 2019 EMPLOYEE VISION INSURANCE PREMIUM</t>
  </si>
  <si>
    <t>PRESBYTERIAN HEALTH PLAN</t>
  </si>
  <si>
    <t>JANUARY 2019 - EMPLOYEE HEALTHCARE PREMIUM</t>
  </si>
  <si>
    <t>FEBRUARY 2019 - EMPLOYEE HEALTHCARE PREMIUM</t>
  </si>
  <si>
    <t>EFT</t>
  </si>
  <si>
    <t>NEW MEXICO TAXATION &amp; REVENUE DEPARTMENT</t>
  </si>
  <si>
    <t>DECEMBER 2018 WITHHOLDING TAX</t>
  </si>
  <si>
    <t>PAY PERIOD PP # 01</t>
  </si>
  <si>
    <t>PAYROLL # 01</t>
  </si>
  <si>
    <t>PUBLIC EMPLOYEES RETIREMENT # 01</t>
  </si>
  <si>
    <t>IRS PAY PERIOD PP # 01</t>
  </si>
  <si>
    <t>VOYA  DEFERRED COMP PP # 01</t>
  </si>
  <si>
    <t>NATIONWIDE DEFERRED COMP PP # 01</t>
  </si>
  <si>
    <t>FLEX - PP # 01</t>
  </si>
  <si>
    <t>PAY PERIOD PP # 02</t>
  </si>
  <si>
    <t>PAYROLL # 02</t>
  </si>
  <si>
    <t>PUBLIC EMPLOYEES RETIREMENT # 02</t>
  </si>
  <si>
    <t>IRS PAY PERIOD PP # 02</t>
  </si>
  <si>
    <t>VOYA  DEFERRED COMP PP # 02</t>
  </si>
  <si>
    <t>NATIONWIDE DEFERRED COMP PP # 02</t>
  </si>
  <si>
    <t>FLEX - PP # 02</t>
  </si>
  <si>
    <t>TOTAL PAYROLL:</t>
  </si>
  <si>
    <t>MOORE WILLIAM CECIL
DBA ALL AMERICAN PUMPING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</si>
  <si>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PORTABLE TOILET RENTAL AND CLEANING - DECEMBER 2018</t>
    </r>
  </si>
  <si>
    <t>ALL AROUND AUTO</t>
  </si>
  <si>
    <r>
      <t>SOCORRO DIVISION</t>
    </r>
    <r>
      <rPr>
        <sz val="12.5"/>
        <rFont val="Times New Roman"/>
        <family val="1"/>
      </rPr>
      <t xml:space="preserve">
* TIRE REPLACEMENT AND SHOP SUPPLIES - UNIT 23433 - 2017 FORD PICKUP
* MACHINE ROTORS AND SHOP SUPPLIES - UNIT 63446 - 2015 CHEVY PICKUP</t>
    </r>
  </si>
  <si>
    <t>CRAIG INDEPENDENT TIRE CO.</t>
  </si>
  <si>
    <r>
      <t>BELEN DIVISION</t>
    </r>
    <r>
      <rPr>
        <sz val="12.5"/>
        <rFont val="Times New Roman"/>
        <family val="1"/>
      </rPr>
      <t xml:space="preserve">
* TIRE REPAIR AND SHOP SUPPLIES - UNIT 54420 - 2018 INTERNATIONAL DUMP TRUCK</t>
    </r>
  </si>
  <si>
    <t>DUGGINS, GLEN</t>
  </si>
  <si>
    <r>
      <t>BOARD OF DIRECTORS</t>
    </r>
    <r>
      <rPr>
        <sz val="12.5"/>
        <rFont val="Times New Roman"/>
        <family val="1"/>
      </rPr>
      <t xml:space="preserve">
* RECONCILIATION OF PER DIEM - NWRA CONFERENCE IN SAN DIEGO, CA - NOVEMBER 7-9, 2018 </t>
    </r>
  </si>
  <si>
    <t>MOORE, VALERIE</t>
  </si>
  <si>
    <t>NAPA AUTO PARTS</t>
  </si>
  <si>
    <r>
      <t>SOCORRO DIVISION</t>
    </r>
    <r>
      <rPr>
        <sz val="12.5"/>
        <rFont val="Times New Roman"/>
        <family val="1"/>
      </rPr>
      <t xml:space="preserve">
* STUD KIT - UNIT 67004 - 2009 JOHN DEERE TRACTOR</t>
    </r>
  </si>
  <si>
    <t>R &amp; K ENTERPRISES</t>
  </si>
  <si>
    <r>
      <t>SOCORRO DIVISION</t>
    </r>
    <r>
      <rPr>
        <sz val="12.5"/>
        <rFont val="Times New Roman"/>
        <family val="1"/>
      </rPr>
      <t xml:space="preserve">
* WASHERS, NUTS AND BOLTS - UNIT 67304 - 2011 CATERPILLAR EXCAVATOR
* OFFICE SUPPLIES - SOAP, PHONE CORD, FLAG, PENCIL SHARPENER AND ROUND RINGS (FOR FLAG)
* SHOP/WELD SUPPLIES - SAW BLADES AND CABLE TIES
* FIELD SUPPLIES - SQUARES AND LEVEL</t>
    </r>
  </si>
  <si>
    <t>TYLER TECHNOLOGIES, INC. MUNIS DIVISION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</si>
  <si>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TYLER CONTENT MANAGER IMPLEMENTATION - 12/17/18</t>
    </r>
  </si>
  <si>
    <t>ABBA TECHNOLOGIES</t>
  </si>
  <si>
    <r>
      <t>IT DEPARTMENT</t>
    </r>
    <r>
      <rPr>
        <sz val="12.5"/>
        <rFont val="Times New Roman"/>
        <family val="1"/>
      </rPr>
      <t xml:space="preserve">
* IT SUPPORT FOR JANUARY 2018</t>
    </r>
  </si>
  <si>
    <t>BOOT BARN,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</si>
  <si>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SAFETY BOOTS FOR DISTRICT STAFF</t>
    </r>
  </si>
  <si>
    <t>CELLCO PARTNERSHIP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</si>
  <si>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SENSOR INPUT HARNESS FOR GPS INSTALLATIONS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</si>
  <si>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</si>
  <si>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DECEMBER 2018 WATER, GAS AND REFUSE CHARGES</t>
    </r>
  </si>
  <si>
    <t>CONCRETE SYSTEMS INC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</si>
  <si>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FINISHING TOOL</t>
    </r>
  </si>
  <si>
    <t>JOHN THOMPSON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</si>
  <si>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1ST PAYMENT ON 2019 LOBBYIST CONTRACT</t>
    </r>
  </si>
  <si>
    <t>OFFICE TEAM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</si>
  <si>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TEMPORARY OFFICE HELP FOR WEEK ENDING 12/28/18 </t>
    </r>
  </si>
  <si>
    <t>PRUDENTIAL OVERALL SUPPLY</t>
  </si>
  <si>
    <r>
      <t xml:space="preserve">COCHITI DIVISION
BELEN DIVISION
SOCORRO DIVISION
ER &amp; T DIVISION
</t>
    </r>
    <r>
      <rPr>
        <sz val="12.5"/>
        <rFont val="Times New Roman"/>
        <family val="1"/>
      </rPr>
      <t>* RENTAL OF MECHANIC'S UNIFORMS - INCLUDES CLEANING SERVICE</t>
    </r>
  </si>
  <si>
    <t>QUEST DIAGNOSTICS</t>
  </si>
  <si>
    <r>
      <rPr>
        <b/>
        <u/>
        <sz val="12.5"/>
        <rFont val="Times New Roman"/>
        <family val="1"/>
      </rPr>
      <t>BELEN DIVISION
SOCORRO DIVISION</t>
    </r>
    <r>
      <rPr>
        <sz val="12.5"/>
        <rFont val="Times New Roman"/>
        <family val="1"/>
      </rPr>
      <t xml:space="preserve">
* PRE-EMPLOYMENT PHYSICAL, UDS &amp; BAT POST ACCIDENT TESTING </t>
    </r>
  </si>
  <si>
    <t>QUINTANA JR., EZEQUIEL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</si>
  <si>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NOVEMBER 2018 AND DECEMBER 2018 - RETIREE DENTAL INSURANCE PREMIUM REIMBURSEMENT</t>
    </r>
  </si>
  <si>
    <t>ROMERO, ALFRED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</si>
  <si>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 HEALTH INSURANCE PREMIUM REIMBURSEMENT
</t>
    </r>
  </si>
  <si>
    <t>SHAH, SUBHAS K</t>
  </si>
  <si>
    <r>
      <t>ACCOUNTING DEPARTMENT</t>
    </r>
    <r>
      <rPr>
        <sz val="12.5"/>
        <rFont val="Times New Roman"/>
        <family val="1"/>
      </rPr>
      <t xml:space="preserve">
* CHART OF ACCOUNTS REDESIGN</t>
    </r>
  </si>
  <si>
    <t>TYPE-THING SERVICE, LLC.</t>
  </si>
  <si>
    <r>
      <t>BOARD OF DIRECTORS</t>
    </r>
    <r>
      <rPr>
        <sz val="12.5"/>
        <rFont val="Times New Roman"/>
        <family val="1"/>
      </rPr>
      <t xml:space="preserve">
* TRANSCRIPTION OF 12/10/18 BOARD MEETING</t>
    </r>
  </si>
  <si>
    <t>VALENCIA COUNTY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</si>
  <si>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DECEMBER 2018 
* 1,877.6 GALLONS AT $2.38/GALLON FOR $4,468.69
* 839.3 GALLONS AT $2.23/GALLON FOR $1,871.64
* 5% ADMINISTRATIVE CHARGE FOR $317.02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</si>
  <si>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</si>
  <si>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* DECEMBER 2018 CELL PHONE CHARGES </t>
    </r>
  </si>
  <si>
    <t>WEX BANK</t>
  </si>
  <si>
    <t xml:space="preserve">WEX FUEL CHARGES FOR DECEMBER 2018
* 3,604.5 GALLONS UNLEADED FUEL FOR ALL DIVISIONS - AVERAGE COST  $1.99 PER GALLON (12/01/18 - 12/31/18) FOR A TOTAL COST OF $7,158.43 
* 4,220.8 GALLONS DIESEL FUEL FOR ALL DIVISIONS - AVERAGE COST  $2.78 PER GALLON (12/01/18 - 12/31/18) FOR A TOTAL COST OF $11,713.07
</t>
  </si>
  <si>
    <t>ABCWUA</t>
  </si>
  <si>
    <r>
      <rPr>
        <b/>
        <u/>
        <sz val="12.5"/>
        <rFont val="Times New Roman"/>
        <family val="1"/>
      </rPr>
      <t>GENERAL OFFICE
ALBUQUERQUE DIVISION</t>
    </r>
    <r>
      <rPr>
        <sz val="12.5"/>
        <rFont val="Times New Roman"/>
        <family val="1"/>
      </rPr>
      <t xml:space="preserve">
* DECEMBER 2018 WATER SEWER &amp; REFUSE CHARGES</t>
    </r>
  </si>
  <si>
    <t>ALBUQUERQUE GRAVEL PRODUCT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</si>
  <si>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CONCRETE - DURAND LATERAL WEIR/CHECK STRUCTURE
* CONCRETE - BOSQUE #2 LATERAL CHECK STRUCTURE</t>
    </r>
  </si>
  <si>
    <t>APODACA, LEO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</si>
  <si>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DECEMBER 2018 - RETIREE HEALTH INSURANCE  PREMIUM REIMBURSEMENT</t>
    </r>
  </si>
  <si>
    <t>BARNHILL BOLT COMPANY INC</t>
  </si>
  <si>
    <r>
      <t>BELEN DIVISION</t>
    </r>
    <r>
      <rPr>
        <sz val="12.5"/>
        <rFont val="Times New Roman"/>
        <family val="1"/>
      </rPr>
      <t xml:space="preserve">
* CONCRETE ANCHORS</t>
    </r>
  </si>
  <si>
    <t>CENTURY EQUIPMENT RENTALS,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</si>
  <si>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PISTON CUPS, FELT RINGS, O-RINGS, BUSHING, STUD, RING SEAL, PLATES, WEAR RING, RINGS, NUTS, BOLTS AND LOCK WASHER - UNIT 3575.05 - 2013 CONCRETE PUMP</t>
    </r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</si>
  <si>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</si>
  <si>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DECEMBER 2018 - TELEPHONE CHARGES</t>
    </r>
  </si>
  <si>
    <t>CITY OF BELEN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</si>
  <si>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DECEMBER, 2018 WATER, SEWER AND REFUSE CHARGES FOR DIVISION OFFICE AND HYDRANT 4</t>
    </r>
  </si>
  <si>
    <t>DEMAND SAFETY</t>
  </si>
  <si>
    <r>
      <t>ALBUQUERQUE DIVISION</t>
    </r>
    <r>
      <rPr>
        <sz val="12.5"/>
        <rFont val="Times New Roman"/>
        <family val="1"/>
      </rPr>
      <t xml:space="preserve">
* EYE WASH BOTTLES AND FIRST AID KITS (FOR VEHICLES)</t>
    </r>
  </si>
  <si>
    <t>DIVISION OF BRIDGESTONE AMERICAS TIRE OPERATIONS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</si>
  <si>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- UNIT 64110 - 2007 J&amp;B UTILITY TRAILER</t>
    </r>
  </si>
  <si>
    <t>JNG HOLDINGS, LLC.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</si>
  <si>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LATHES, DECK SCREWS, PAINT, DISPOSABLE PAINT BRUSHES, SPRAY PAINT, ANCHOR BOLTS, SEALANT, FLAGGING AND GRAB HOOKS</t>
    </r>
  </si>
  <si>
    <t>HOME DEPOT CREDIT SERVICE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</si>
  <si>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PAINT AND PICTURE HANGING KIT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FIELD SUPPLIES - SCREWS, QUARTER ROUND AND REBAR TIES
* SHOP/WELD TOOLS - BITS AND HAMMERS
* PAINT MITT, PAINT BRUSH AND PAINT</t>
    </r>
  </si>
  <si>
    <t>MARCO STEEL &amp; ALUMINUM,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</si>
  <si>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ALUMINUM FLAT BAR</t>
    </r>
  </si>
  <si>
    <t>MARQUEZ, DENNIS M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</si>
  <si>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INSURANCE  PREMIUM REIMBURSEMENT</t>
    </r>
  </si>
  <si>
    <t>MORNING STAR CLEANING, INC.</t>
  </si>
  <si>
    <r>
      <t xml:space="preserve">BELEN DIVISION </t>
    </r>
    <r>
      <rPr>
        <sz val="12.5"/>
        <rFont val="Times New Roman"/>
        <family val="1"/>
      </rPr>
      <t xml:space="preserve">
* DECEMBER 2018 JANITORIAL SERVICE</t>
    </r>
  </si>
  <si>
    <t>NEW MEXICO GAS COMPANY</t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</si>
  <si>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 xml:space="preserve">* DECEMBER 2018 - GAS UTILITY CHARGES </t>
    </r>
  </si>
  <si>
    <t>PARTS PLUS OF NEW MEXICO</t>
  </si>
  <si>
    <r>
      <t>ALBUQUERQUE DIVISION</t>
    </r>
    <r>
      <rPr>
        <sz val="12.5"/>
        <rFont val="Times New Roman"/>
        <family val="1"/>
      </rPr>
      <t xml:space="preserve">
* REAR BRAKE ROTOR, REAR BRAKE PAD, PARKING BRAKE SHOE, REAR AXLE SEAL, REAR BRAKE CALIPER, FUEL CAPE AND BRAKE MASTER CYLINDER - UNIT 44012 - 2012 CHEVY FLATBED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BRAKE FLUID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</si>
  <si>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</si>
  <si>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DECEMBER 2018 - SEWERAGE, WATER AND REFUSE FEE AND MONTHLY MAINTENANCE</t>
    </r>
  </si>
  <si>
    <t>PNM</t>
  </si>
  <si>
    <r>
      <t>ALBUQUERQUE DIVISION</t>
    </r>
    <r>
      <rPr>
        <sz val="12.5"/>
        <rFont val="Times New Roman"/>
        <family val="1"/>
      </rPr>
      <t xml:space="preserve">
* DECEMBER 2018 ELECTRIC UTILITY CHARGES - WILLIAMS STREET, ALGODONES DAM AND ALGODONES OUTLET</t>
    </r>
  </si>
  <si>
    <t>POWER FORD</t>
  </si>
  <si>
    <r>
      <t>BELEN DIVISION</t>
    </r>
    <r>
      <rPr>
        <sz val="12.5"/>
        <rFont val="Times New Roman"/>
        <family val="1"/>
      </rPr>
      <t xml:space="preserve">
* TWO NEW VEHICLES - UNITS 43460 AND 43461 - 2019 FORD PICKUPS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TWO NEW VEHICLES - UNITS 53469 AND 53470 - 2019 FORD PICKUPS</t>
    </r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</si>
  <si>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</si>
  <si>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DECEMBER 2018 WATER UTILITY CHARGES - SAN ACACIA DAM </t>
    </r>
  </si>
  <si>
    <t>SOCORRO ELECTRIC CO-OP</t>
  </si>
  <si>
    <r>
      <t xml:space="preserve">SOCORRO DIVISION
</t>
    </r>
    <r>
      <rPr>
        <sz val="12.5"/>
        <rFont val="Times New Roman"/>
        <family val="1"/>
      </rPr>
      <t>* DECEMBER 2018 - SOCORRO YARD</t>
    </r>
  </si>
  <si>
    <t>VALLEY TRACTOR, LLC</t>
  </si>
  <si>
    <r>
      <t>SOCORRO DIVISION</t>
    </r>
    <r>
      <rPr>
        <sz val="12.5"/>
        <rFont val="Times New Roman"/>
        <family val="1"/>
      </rPr>
      <t xml:space="preserve">
* CLUTCH, PRESSURE PLATE, BALL BEARING, MASTER CYLINDER AND ACTUATOR - UNIT 67011 - 2001 NEW HOLLAND TRACTOR</t>
    </r>
  </si>
  <si>
    <t>WRIGHT, DARREL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</si>
  <si>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AND DENTAL INSURANCE  PREMIUM REIMBURSEMENT</t>
    </r>
  </si>
  <si>
    <t>ACTION HOSE, INC.</t>
  </si>
  <si>
    <r>
      <t>ALBUQUERQUE DIVISION</t>
    </r>
    <r>
      <rPr>
        <sz val="12.5"/>
        <rFont val="Times New Roman"/>
        <family val="1"/>
      </rPr>
      <t xml:space="preserve">
* HYDRAULIC HOSE ASSEMBLY, HOSE PROTECTORS AND CABLE TIES - UNIT 47022 - 2007 JOHN DEERE MOWER</t>
    </r>
  </si>
  <si>
    <t>ALBUQUERQUE PUBLISHING CO.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</si>
  <si>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INITIAL LEGAL AD FOR 2019 BOARD ELECTION
* LEGAL AD FOR BOARD MEETING OF 01/14/19</t>
    </r>
  </si>
  <si>
    <t>BANK OF AMERICA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</si>
  <si>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REGISTRATION FOR J. MCSWEENEY TO ATTEND THE FEDERAL GRANTS FORUM IN ORLANDO, FL - FEBRUARY 25-27, 2019</t>
    </r>
  </si>
  <si>
    <t>CLARK TRUCK EQUIPMENT CO.</t>
  </si>
  <si>
    <r>
      <t>SOCORRO DIVISION</t>
    </r>
    <r>
      <rPr>
        <sz val="12.5"/>
        <rFont val="Times New Roman"/>
        <family val="1"/>
      </rPr>
      <t xml:space="preserve">
* WELDING CABLE</t>
    </r>
  </si>
  <si>
    <t>CONTECH CONSTRUCTION PRODUCTS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</si>
  <si>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CMP PIPE TO REPLACE CROSSING ON AUGUSTINE LATERAL</t>
    </r>
  </si>
  <si>
    <t>CONTROL DESIGN, INC.</t>
  </si>
  <si>
    <r>
      <t>HYDROLOGY DIVISION</t>
    </r>
    <r>
      <rPr>
        <sz val="12.5"/>
        <rFont val="Times New Roman"/>
        <family val="1"/>
      </rPr>
      <t xml:space="preserve">
* TEST AND REPAIR RTU'S </t>
    </r>
  </si>
  <si>
    <t>CORRALES COMMENT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</si>
  <si>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INITIAL LEGAL AD FOR 2019 BOARD ELECTION</t>
    </r>
  </si>
  <si>
    <t>EL DEFENSOR CHIEFTAIN</t>
  </si>
  <si>
    <t>HEIGHTS KEY LOCK &amp; SAFE</t>
  </si>
  <si>
    <r>
      <t>ASSESSMENTS DEPARTMENT</t>
    </r>
    <r>
      <rPr>
        <sz val="12.5"/>
        <rFont val="Times New Roman"/>
        <family val="1"/>
      </rPr>
      <t xml:space="preserve">
* REPLACE KEYPAD FOR SAFE
* REPAIRED CASH DRAWER LOCK</t>
    </r>
  </si>
  <si>
    <t>HUB INTERNATIONAL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</si>
  <si>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INSURANCE ENDORSEMENT FOR TWO (2) 2018 JOHN DEERE BACKHOES - UNITS 67114 AND 57116
* INSURANCE ENDORSEMENT FOR ONE (1) 2019 JOHN DEERE BACKHOE - UNIT 67115</t>
    </r>
  </si>
  <si>
    <t>M.R.G.C.D. PETTY CASH LISA PECOS</t>
  </si>
  <si>
    <r>
      <t>COCHITI DIVISION</t>
    </r>
    <r>
      <rPr>
        <sz val="12.5"/>
        <rFont val="Times New Roman"/>
        <family val="1"/>
      </rPr>
      <t xml:space="preserve">
* REPLENISH PETTY CASH</t>
    </r>
  </si>
  <si>
    <t>RAKS BUILDING SUPPLY,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</si>
  <si>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FIELD SUPPLIES FOR SOCORRO MAIN CANAL - METAL CHAIRS, REBAR CAP, REBAR TIES AND DOME CAPS
* SHOP/WELD SUPPLIES - WORM DRIVE AND SCREWS</t>
    </r>
  </si>
  <si>
    <t>LANDSUN FASTENERS LLC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</si>
  <si>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BOLTS, NUTS, WASHERS AND SCREWS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</si>
  <si>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</si>
  <si>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DECEMBER 2018 - MONTHLY RADIO COMMUNICATIONS &amp; FREQUENCY MANAGEMENT SERVICE
</t>
    </r>
  </si>
  <si>
    <t>TAFOYA, MARK A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</si>
  <si>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INSURANCE  PREMIUM REIMBURSEMENT
* JANUARY - DECEMBER 2019 RETIREE DENTAL INSURANCE PREMIUM REIMBURSEMENT (RECEIVES A BETTER PRICE BY PAYING ENTIRE YEAR AT ONCE)</t>
    </r>
  </si>
  <si>
    <t>VALENCIA COUNTY NEWS BULLETIN</t>
  </si>
  <si>
    <t>WAC UPFITTERS, LLC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</si>
  <si>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LED LIGHTING, TOOL BOX, SPOTLIGHT, SEAT COVERS AND TRAILER HITCH - UNITS 16624, 16625, 16626, 16627, 16628, 16632, 16639, 16640, 16641 - 2019 FORD PICKUPS</t>
    </r>
  </si>
  <si>
    <t>ALBUQUERQUE FREIGHTLINER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</si>
  <si>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DIAGNOSE/REPAIR - UNIT 444190 - 2011 FREIGHTLINER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</si>
  <si>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3,000 PSI CONCRETE, CALCIUM AND AIR ENTRAINMENT - FLUME ON GRIEGOS ACEQUIA</t>
    </r>
  </si>
  <si>
    <t>ALPHA SOUTHWEST,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</si>
  <si>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SOCORRO MAIN HUB</t>
    </r>
    <r>
      <rPr>
        <sz val="12.5"/>
        <rFont val="Times New Roman"/>
        <family val="1"/>
      </rPr>
      <t xml:space="preserve">
* EQUIPMENT SUPPLY AND INSTALLATION</t>
    </r>
  </si>
  <si>
    <t>ANSWER NEW MEXICO LLC</t>
  </si>
  <si>
    <r>
      <rPr>
        <b/>
        <u/>
        <sz val="12.5"/>
        <rFont val="Times New Roman"/>
        <family val="1"/>
      </rPr>
      <t>GENERAL OFFICE
BELEN DIVISION</t>
    </r>
    <r>
      <rPr>
        <sz val="12.5"/>
        <rFont val="Times New Roman"/>
        <family val="1"/>
      </rPr>
      <t xml:space="preserve">
* JANUARY 2019 TELEPHONE ANSWERING SERVICE CHARGES
* ANNUAL MAINTENANCE - 2018</t>
    </r>
  </si>
  <si>
    <t>INK IMPRESSIONS, INC.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</si>
  <si>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BUSINESS CARDS - ASHLEY ZAMORA</t>
    </r>
  </si>
  <si>
    <t>AWARDS ETC.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</si>
  <si>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RETIREMENT PLAQUE - STEVE SANCHEZ</t>
    </r>
  </si>
  <si>
    <t>BACA, JOSEPH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</si>
  <si>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DECEMBER 2018 - RETIREE HEALTH INSURANCE PREMIUM REIMBURSEMENT</t>
    </r>
  </si>
  <si>
    <t>CAROL BENAVIDEZ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</si>
  <si>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AND DENTAL INSURANCE PREMIUM REIMBURSEMENT</t>
    </r>
  </si>
  <si>
    <t>BOHANNAN HUSTON</t>
  </si>
  <si>
    <r>
      <rPr>
        <b/>
        <u/>
        <sz val="12.5"/>
        <rFont val="Times New Roman"/>
        <family val="1"/>
      </rPr>
      <t xml:space="preserve">GENERAL OFFICE 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 xml:space="preserve">* PROFESSIONAL SERVICES RENDERED THROUGH 12/28/18
    • CONSTRUCTION SUPPORT (56.48% COMPLETE) </t>
    </r>
  </si>
  <si>
    <r>
      <t>ER &amp; T DIVISION</t>
    </r>
    <r>
      <rPr>
        <sz val="12.5"/>
        <rFont val="Times New Roman"/>
        <family val="1"/>
      </rPr>
      <t xml:space="preserve">
* OCTOBER 2018 GPS MONTHLY MAINTENANCE CHARGE</t>
    </r>
  </si>
  <si>
    <t>CHOICE STEEL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</si>
  <si>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STAINLESS STEEL ROD</t>
    </r>
  </si>
  <si>
    <t>CINTAS FIRST AID &amp; SAFETY</t>
  </si>
  <si>
    <r>
      <t>COCHITI DIVISION</t>
    </r>
    <r>
      <rPr>
        <sz val="12.5"/>
        <rFont val="Times New Roman"/>
        <family val="1"/>
      </rPr>
      <t xml:space="preserve">
* MISCELLANEOUS FIRST AID SUPPLIES</t>
    </r>
  </si>
  <si>
    <t>CITY OF ALBUQUERQUE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</si>
  <si>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FUEL PURCHASES FOR THE MONTH OF DECEMBER 2018 
* DIESEL - 5,784.2 GALLONS AT $2.55/GALLON FOR $14,744.05
* UNLEADED - 792 GALLONS AT $2.63/GALLON FOR A TOTAL OF $2,082.89
* FOBS -  7 AT $12.03/EACH FOR A TOTAL OF $84.23
* ADMINISTRATIVE CHARGE - $125.00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</si>
  <si>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REBAR CAPS AND STRING LINE</t>
    </r>
  </si>
  <si>
    <t>COYOTE GRAVEL PRODUCTS,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</si>
  <si>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4,000 PSI CONCRETE AND AIR ENTRAINMENT - GARCIA EXTENSION ACEQUIA</t>
    </r>
  </si>
  <si>
    <t>D.R.B. ELECTRIC, INC.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</si>
  <si>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ELECTRICAL WORK IN MECHANIC'S SHOP FOR NEW LIFT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REPAIR LIGHT FIXTURES</t>
    </r>
  </si>
  <si>
    <t>FLEETPRIDE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</si>
  <si>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VENT PLUG - UNIT 34407 - 1999 GMC DUMP TRUCK</t>
    </r>
  </si>
  <si>
    <t>FLORES, JERRY G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</si>
  <si>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INSURANCE PREMIUM REIMBURSEMENT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</si>
  <si>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LUG NUT - UNIT 74201 - 2011 INTERNATIONAL SERVICE TRUCK</t>
    </r>
  </si>
  <si>
    <t>GEOTEL CORPORATION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</si>
  <si>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DECEMBER 2018 - READ AND CLIP FEES </t>
    </r>
  </si>
  <si>
    <t>GOMEZ, RAY</t>
  </si>
  <si>
    <t>GRAINGER</t>
  </si>
  <si>
    <r>
      <t>HYDROLOGY DEPARTMENT</t>
    </r>
    <r>
      <rPr>
        <sz val="12.5"/>
        <rFont val="Times New Roman"/>
        <family val="1"/>
      </rPr>
      <t xml:space="preserve">
* DRILL BIT</t>
    </r>
  </si>
  <si>
    <t>INTRAWORKS, INC.</t>
  </si>
  <si>
    <r>
      <t>SOCORRO DIVISION</t>
    </r>
    <r>
      <rPr>
        <sz val="12.5"/>
        <rFont val="Times New Roman"/>
        <family val="1"/>
      </rPr>
      <t xml:space="preserve">
* SECURITY ALARM FROM JANUARY 1, 2019 TO MARCH 31, 2019</t>
    </r>
  </si>
  <si>
    <t>JARAMILLO, LAWRENCE</t>
  </si>
  <si>
    <t>MAINTENANCE SERVICE SYSTEMS, INC.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</si>
  <si>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JANUARY 2019 - JANITORIAL SERVICE </t>
    </r>
  </si>
  <si>
    <t>MORA, RUBEN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</si>
  <si>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TRAILER WIRING POLE ADAPTER - UNIT 33607 - 2018 FORD PICKUP</t>
    </r>
  </si>
  <si>
    <t>O'REILLY AUTO PARTS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</si>
  <si>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CHUCKS</t>
    </r>
  </si>
  <si>
    <t>OCCUPATIONAL HEALTH CENTER OF THE SW PA</t>
  </si>
  <si>
    <r>
      <rPr>
        <b/>
        <u/>
        <sz val="12.5"/>
        <rFont val="Times New Roman"/>
        <family val="1"/>
      </rPr>
      <t xml:space="preserve">COCHITI DIVISION
ALBUQUERQUE DIVISION
</t>
    </r>
    <r>
      <rPr>
        <sz val="12.5"/>
        <rFont val="Times New Roman"/>
        <family val="1"/>
      </rPr>
      <t xml:space="preserve">* PRE-EMPLOYMENT PHYSICAL, UDS &amp; BAT POST ACCIDENT TESTING </t>
    </r>
  </si>
  <si>
    <r>
      <t xml:space="preserve">ER &amp; T DIVISION
COCHITI DIVISION
</t>
    </r>
    <r>
      <rPr>
        <sz val="12.5"/>
        <rFont val="Times New Roman"/>
        <family val="1"/>
      </rPr>
      <t>* RENTAL OF MECHANIC'S UNIFORMS - INCLUDES CLEANING SERVICE</t>
    </r>
  </si>
  <si>
    <t>RELIANCE STEEL CO. #12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</si>
  <si>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 - PIPE</t>
    </r>
  </si>
  <si>
    <t>STAPLES CONTRACT &amp; COMMERCIAL, INC.</t>
  </si>
  <si>
    <r>
      <rPr>
        <b/>
        <u/>
        <sz val="12.5"/>
        <rFont val="Times New Roman"/>
        <family val="1"/>
      </rPr>
      <t>GENERAL OFFICE
HUMAN RESOURCES DEPARTMENT
ASSESSMENTS DEPARTMENT
ACCOUNTING DEPARTMENT</t>
    </r>
    <r>
      <rPr>
        <sz val="12.5"/>
        <rFont val="Times New Roman"/>
        <family val="1"/>
      </rPr>
      <t xml:space="preserve">
* MISCELLANEOUS OFFICE SUPPLIES</t>
    </r>
  </si>
  <si>
    <t>SUNBELT RENTAL,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</si>
  <si>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EQUIPMENT RENTAL - SHEEPSFOOT  ROLLER AND  TRENCH ROLLER  - DECEMBER 10, 2018 TO JANUARY 6, 2019</t>
    </r>
  </si>
  <si>
    <t>TAS SECURITY SYSTEMS INC</t>
  </si>
  <si>
    <r>
      <t>GENERAL OFFICE</t>
    </r>
    <r>
      <rPr>
        <sz val="12.5"/>
        <rFont val="Times New Roman"/>
        <family val="1"/>
      </rPr>
      <t xml:space="preserve">
* QUARTERLY ALARM SERVICE JANUARY 1, 2019 THROUGH MARCH 31, 2019</t>
    </r>
  </si>
  <si>
    <t>WAGNER EQUIPMENT CO.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</si>
  <si>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BEARING SLEEVE, FUEL CAP AND PIN - UNIT 47112 - 2010 CATERPILLAR BACKHOE</t>
    </r>
  </si>
  <si>
    <t>SAN LOMA INC
DBA WEST FLEET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</si>
  <si>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BALDWIN FILTERS</t>
    </r>
  </si>
  <si>
    <r>
      <t>ADMINISTRATIVE DEPARTMENT</t>
    </r>
    <r>
      <rPr>
        <sz val="12.5"/>
        <rFont val="Times New Roman"/>
        <family val="1"/>
      </rPr>
      <t xml:space="preserve">
* REQUEST FOR BID - PLASTIC PIPE</t>
    </r>
  </si>
  <si>
    <t>APACHITO, JEANETTE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</si>
  <si>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- 86 TAILS @ $3 PER TAIL - LEMITAR MAIN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</si>
  <si>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NAME PLAQUE - ASHLEY ZAMORA</t>
    </r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</si>
  <si>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YASMEEN NAJMI - REGISTRATION FOR RIVERS EDGE WEST RIPARIAN RESTORATION CONFERENCE IN PHOENIX, AZ - FEBRUARY 5-7, 2019</t>
    </r>
  </si>
  <si>
    <t>ENCHANTED SKY LLC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</si>
  <si>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BATTERY FOR LAPTOP </t>
    </r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</si>
  <si>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>* SAFETY BOOTS FOR DISTRICT STAFF</t>
    </r>
  </si>
  <si>
    <r>
      <t>GENERAL OFFICE
ALBUQUERQUE DIVISION
ER &amp; T DIVISION</t>
    </r>
    <r>
      <rPr>
        <sz val="12.5"/>
        <rFont val="Times New Roman"/>
        <family val="1"/>
      </rPr>
      <t xml:space="preserve">
* MISCELLANEOUS FIRST AID SUPPLIES</t>
    </r>
  </si>
  <si>
    <t>COFFEETIME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</si>
  <si>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COFFEE</t>
    </r>
  </si>
  <si>
    <r>
      <t>ALBUQUERQUE DIVISION</t>
    </r>
    <r>
      <rPr>
        <sz val="12.5"/>
        <rFont val="Times New Roman"/>
        <family val="1"/>
      </rPr>
      <t xml:space="preserve">
* STEEL STAKES FOR CONCRETE FORMS, STRING LINE, TIE TWISTERS, WIRE TIES AND SAND CHAIRS</t>
    </r>
  </si>
  <si>
    <r>
      <t>ALBUQUERQUE DIVISION</t>
    </r>
    <r>
      <rPr>
        <sz val="12.5"/>
        <rFont val="Times New Roman"/>
        <family val="1"/>
      </rPr>
      <t xml:space="preserve">
*NEW OUTLETS, RELOCATE OUTLETS AND RELOCATE DATA PORTS</t>
    </r>
  </si>
  <si>
    <t>NEW MEXICO FINANCE AUTHORITY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</si>
  <si>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>* NMFA LOAN PAYMENT - FEBRUARY, 2019</t>
    </r>
  </si>
  <si>
    <t>STAMP-SMITH, INC.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</si>
  <si>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DATE STAMP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</si>
  <si>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JANUARY 2019 - JANITORIAL SERVICE </t>
    </r>
  </si>
  <si>
    <r>
      <t>SOCORRO DIVISION</t>
    </r>
    <r>
      <rPr>
        <sz val="12.5"/>
        <rFont val="Times New Roman"/>
        <family val="1"/>
      </rPr>
      <t xml:space="preserve">
* HITCH PIN AND TRI-BALL HITCH - UNIT 64004 - 2018 CHEVY WELDER'S TRUCK
* BATTERY CABLE CONNECTOR - UNIT 68613 - 2016 CHEVY PICKUP
* FRONT AND REAR BRAKE PADS - UNIT 63446 - 2015 CHEVY PICKUP
* HYDRAULIC HOSE AND HOSE FITTING - UNIT 67406 - 2007 JOHN DEERE DOZIER
* SHOP SUPPLIES - ADAPTER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DRYER FILTER - UNIT 74201 - 2011 INTERNATIONAL SERVICE TRUCK</t>
    </r>
  </si>
  <si>
    <t>DESERT GREENS EQUIPMENT, INC.
DBA NM TRACTOR SALES/KAWASAKI</t>
  </si>
  <si>
    <r>
      <t>BELEN DIVISION</t>
    </r>
    <r>
      <rPr>
        <sz val="12.5"/>
        <rFont val="Times New Roman"/>
        <family val="1"/>
      </rPr>
      <t xml:space="preserve">
* COVER COUPLING KIT, SPROCKETS AND CHAIN - UNIT 57022 - 2013 JOHN DEERE MOWER</t>
    </r>
  </si>
  <si>
    <r>
      <t>HYDROLOGY DEPARTMENT</t>
    </r>
    <r>
      <rPr>
        <sz val="12.5"/>
        <rFont val="Times New Roman"/>
        <family val="1"/>
      </rPr>
      <t xml:space="preserve">
* CERAMIC PAD AND BRAKE ROTOR - UNIT 53416 - 2009 CHEVY PICKUP</t>
    </r>
  </si>
  <si>
    <r>
      <t xml:space="preserve">BELEN DIVISION
</t>
    </r>
    <r>
      <rPr>
        <sz val="12.5"/>
        <rFont val="Times New Roman"/>
        <family val="1"/>
      </rPr>
      <t>* RENTAL OF MECHANIC'S UNIFORMS - INCLUDES CLEANING SERVICE</t>
    </r>
  </si>
  <si>
    <t>RANCHERO BUILDERS SUPPLY</t>
  </si>
  <si>
    <r>
      <t>BELEN DIVISION</t>
    </r>
    <r>
      <rPr>
        <sz val="12.5"/>
        <rFont val="Times New Roman"/>
        <family val="1"/>
      </rPr>
      <t xml:space="preserve">
* TAPE MEASURE AND CONCRETE ANCHORS</t>
    </r>
  </si>
  <si>
    <r>
      <t>SOCORRO DIVISION</t>
    </r>
    <r>
      <rPr>
        <sz val="12.5"/>
        <rFont val="Times New Roman"/>
        <family val="1"/>
      </rPr>
      <t xml:space="preserve">
* PAINT, ROLLERS, ROLLER REFILLS, ROLLER FRAME, PAINT SHIELD AND PAINT BRUSH SET</t>
    </r>
  </si>
  <si>
    <t>ROMERO'S TIRE SERVICE</t>
  </si>
  <si>
    <r>
      <t>SOCORRO DIVISION</t>
    </r>
    <r>
      <rPr>
        <sz val="12.5"/>
        <rFont val="Times New Roman"/>
        <family val="1"/>
      </rPr>
      <t xml:space="preserve">
* MOUNT/BALANCE NEW TIRES AND SHOP SUPPLIES - UNIT 65103 - 2015 PETERBILT DUMP TRUCK</t>
    </r>
  </si>
  <si>
    <t>BELKNAP PUBLISHING, INC.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</si>
  <si>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INITIAL LEGAL AD FOR THE 2019 MRGCD NOTICE OF ELECTION PROCLAMATION</t>
    </r>
  </si>
  <si>
    <t>VALENCIA COUNTY CLERKS</t>
  </si>
  <si>
    <r>
      <t>ASSESSMENTS DEPARTMENT</t>
    </r>
    <r>
      <rPr>
        <sz val="12.5"/>
        <rFont val="Times New Roman"/>
        <family val="1"/>
      </rPr>
      <t xml:space="preserve">
* FEE FOR RELEASE OF LIEN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</si>
  <si>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LED LIGHTING, TOOL BOX, SPOTLIGHT, SEAT COVERS AND TRAILER HITCH - UNITS 80005, 80009, 80012, 80014 AND 80015 - 2019 FORD PICKUPS</t>
    </r>
  </si>
  <si>
    <t>WIGGINS, WILLIAMS &amp; WIGGINS P.C.</t>
  </si>
  <si>
    <t>DECEMBER,  2018 - PROFESSIONAL LEGAL SERVICES RENDERED - BOARD APPROVED FOR PAYMENT JANUARY 14, 2019 MEETING</t>
  </si>
  <si>
    <t>ALBUQUERQUE BOLT &amp; FASTENER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</si>
  <si>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SCREWS - UNIT 3575.05 - SHOTCRETE PUMPER</t>
    </r>
  </si>
  <si>
    <t>BJW VENTURES
DBA ACCESSORIES UNLIMITED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</si>
  <si>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SEAT COVERS - UNIT 53460 - 2013 FORD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SEAT COVERS - UNIT 33443 - 2018 FORD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</si>
  <si>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SAFETY BOOTS FOR DISTRICT STAFF</t>
    </r>
  </si>
  <si>
    <t>BRAD FRANCIS CHEVROLET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</si>
  <si>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NEW VEHICLE PURCHASE - UNIT 54021 - 2019 CHEVY FLAT BED TRUCK (PURCHASED WITH FY18 FUNDS)</t>
    </r>
  </si>
  <si>
    <r>
      <t>ER &amp; T DIVISION</t>
    </r>
    <r>
      <rPr>
        <sz val="12.5"/>
        <rFont val="Times New Roman"/>
        <family val="1"/>
      </rPr>
      <t xml:space="preserve">
* HEAVY DUTY HARNESSES FOR GPS INSTALLATIONS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</si>
  <si>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BRAKE SPRING KIT - UNIT 74201 - 2011 INTERNATIONAL SERVICE TRUCK
* TARP STRAPS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BLOW GUN KIT - UNIT 44418 - 2008 KENWORTH DUMP TRUCK</t>
    </r>
  </si>
  <si>
    <t>FORESTRY SUPPLIERS,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</si>
  <si>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WADERS </t>
    </r>
  </si>
  <si>
    <t>HIGHWAY SUPPLY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</si>
  <si>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ADHESIVE VINYL NUMBERS (INCOMING NEW UNITS)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</si>
  <si>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THERMOSTAT</t>
    </r>
  </si>
  <si>
    <t>ENRIQUE RODRIGUEZ
DBA KIKI'S TREE SERVICE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</si>
  <si>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TREE REMOVAL</t>
    </r>
  </si>
  <si>
    <t>KRONOS SAASHR, INC.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</si>
  <si>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DECEMBER 2018 USAGE FEE - KRONOS TIMEKEEPING SYSTEM</t>
    </r>
  </si>
  <si>
    <t>LEE'S ELECTRIC MOTOR REPAIR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</si>
  <si>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HEATER MOTOR</t>
    </r>
  </si>
  <si>
    <t>MCT INDUSTRIES,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</si>
  <si>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AIR VALVE - UNIT 44412 - 2015 INTERNATIONAL DUMP TRUCK</t>
    </r>
  </si>
  <si>
    <r>
      <rPr>
        <b/>
        <u/>
        <sz val="12.5"/>
        <rFont val="Times New Roman"/>
        <family val="1"/>
      </rPr>
      <t>ALBUQUERQUE DIVISION
BELEN DIVISION
SOCORRO DIVISION</t>
    </r>
    <r>
      <rPr>
        <sz val="12.5"/>
        <rFont val="Times New Roman"/>
        <family val="1"/>
      </rPr>
      <t xml:space="preserve">
* PRE-EMPLOYMENT PHYSICAL, UDS &amp; BAT POST ACCIDENT TESTING </t>
    </r>
  </si>
  <si>
    <t>RAY A. GOMEZ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</si>
  <si>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PROFESSIONAL SERVICES RENDERED 11/28/18 THRU 12/19/18</t>
    </r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</si>
  <si>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</si>
  <si>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DECEMBER 2018 LANDFILL CHARGES - 6 TRIPS</t>
    </r>
  </si>
  <si>
    <t>SOUTHWEST CONSTRUCTION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</si>
  <si>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CUTTING EDGES, NUTS AND BOLTS - UNIT 57503 - 2017 JOHN DEERE GRADER</t>
    </r>
  </si>
  <si>
    <t>SOUTHWEST GENERAL TIRE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</si>
  <si>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TIRE REPLACEMENT (1 AT $367.65/EA) - UNIT 34407 - 1999 GMC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REPLACEMENTS (4 AT $137.04/EA) - UNIT 53609 - 2008 FORD FLAT BED TRUCK</t>
    </r>
  </si>
  <si>
    <t>SOUTHWEST LANDFILL INC.</t>
  </si>
  <si>
    <r>
      <t>ALBUQUERQUE DIVISION</t>
    </r>
    <r>
      <rPr>
        <sz val="12.5"/>
        <rFont val="Times New Roman"/>
        <family val="1"/>
      </rPr>
      <t xml:space="preserve">
* DECEMBER 2018 LANDFILL CHARGES - 34 TRIPS
</t>
    </r>
    <r>
      <rPr>
        <b/>
        <u/>
        <sz val="12.5"/>
        <rFont val="Times New Roman"/>
        <family val="1"/>
      </rPr>
      <t/>
    </r>
  </si>
  <si>
    <t>TECHNA GLASS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</si>
  <si>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WINDSHIELD REPLACEMENT - UNIT 44412 - 2015 INTERNATIONAL DUMP TRUCK</t>
    </r>
  </si>
  <si>
    <t>THE PRINTERS PRESS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</si>
  <si>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FORMS - LETTERHEAD, WALK AROUND FORMS, ISO WORK ORDERS AND PARTS REQUEST FORMS</t>
    </r>
  </si>
  <si>
    <t>WEST CONSULTANTS,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</si>
  <si>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DROUGHT VULNERABILITY ASSESSMENT</t>
    </r>
  </si>
  <si>
    <t>4 RIVERS EQUIPMENT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</si>
  <si>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COUPLING - UNIT 57310 - 2011 JOHN DEERE EXCAVATOR</t>
    </r>
  </si>
  <si>
    <r>
      <rPr>
        <b/>
        <u/>
        <sz val="12.5"/>
        <rFont val="Times New Roman"/>
        <family val="1"/>
      </rPr>
      <t xml:space="preserve">HYDROLOGY DEPARTMENT
</t>
    </r>
    <r>
      <rPr>
        <sz val="12.5"/>
        <rFont val="Times New Roman"/>
        <family val="1"/>
      </rPr>
      <t>* JOB AD - ISO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</si>
  <si>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SHOP SUPPLIES - UNIT 64014 - 2008 FOR SPRAY TRUCK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</si>
  <si>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 - LAND AND WATER SUMMIT IN ALBUQUERQUE, NM - FEBRUARY 28 THRU MARCH 1, 2019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ROUND TRIP AIRFARE FOR J. MCSWEENEY TO ATTEND THE FEDERAL GRANT CONFERENCE IN ORLANDO, FL - FEBRUARY 24- 27, 2019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</si>
  <si>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REPLACEMENT, RECYCLING AND SHOP SUPPLIES - UNIT 35801 - 1994 JOHN DEERE LOADER</t>
    </r>
  </si>
  <si>
    <t>FRANK X. BENAVIDEZ
DBA CRITTER'S OIL CHANG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</si>
  <si>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54019 - 2015 FORD DUMP BED TRUCK
* OIL CHANGE - UNIT 53413 - 2000 CHEVY PICKUP</t>
    </r>
  </si>
  <si>
    <t>FRESH AND CLEAN PORTABLE RESTROOMS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</si>
  <si>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PORTABLE TOILET MONTHLY RENTAL </t>
    </r>
  </si>
  <si>
    <t>GENUINE NAPA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</si>
  <si>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FITTINGS, HYDRAULIC HOSE AND CRIMP - UNIT 8425.19 - 2007 ALAMO MOWER
* OIL FILTER - UNIT 53609 - 2008 FORD PICKUP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</si>
  <si>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RELAY - UNIT 67112 -2007 CASE BACKHOE</t>
    </r>
  </si>
  <si>
    <t>NEW MEXICO MUTUAL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</si>
  <si>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WORKER'S COMP SMALL CLAIM DEDUCTIBLE
* JANUARY PREMIUM INSTALLMENT</t>
    </r>
  </si>
  <si>
    <t>OREILLY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</si>
  <si>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AIR HOSE AND BLOW GUN - UNIT 54422 - 2019 INTERNATIONAL DUMP TRUCK
* NOZZLE - UNIT 54204 - 2009 INTERNATIONAL SERVICE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OXYGEN SENSORS, BLOWER MOTOR, OIL PRESSURE SWITCH, FUEL CAP, MASTER CYLINDER AND BLEEDER KIT - UNIT 53416 - 2009 CHEVY PICKUP</t>
    </r>
  </si>
  <si>
    <t>PACIFIC OFFICE AUTOMATION</t>
  </si>
  <si>
    <r>
      <t>ACCOUNTING DEPARTMENT
GIS DEPARTMENT
ALBUQUERQUE DIVISION</t>
    </r>
    <r>
      <rPr>
        <sz val="12.5"/>
        <rFont val="Times New Roman"/>
        <family val="1"/>
      </rPr>
      <t xml:space="preserve">
* DECEMBER, 2018 LEASE
* JANUARY, 2019 LEASE
* NOVEMBER, 2018 COPY OVERAGES</t>
    </r>
  </si>
  <si>
    <t>PURCELL TIRE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</si>
  <si>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TIRES REPLACEMENTS (2 AT $587.44/EA) AND SERVICE CALL - UNIT 47204 - 2000 JOHN DEERE LOADER</t>
    </r>
  </si>
  <si>
    <r>
      <t>SOCORRO DIVISION</t>
    </r>
    <r>
      <rPr>
        <sz val="12.5"/>
        <rFont val="Times New Roman"/>
        <family val="1"/>
      </rPr>
      <t xml:space="preserve">
* CONCRETE CURING BLANKETS, OXYGEN/ACETYLENE LIGHTER AND FLINT </t>
    </r>
  </si>
  <si>
    <t>WESTON GLENN NINER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</si>
  <si>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- 176 TAILS @ $3 PER TAIL - HIGHLINE CANAL AND BELEN DITCH</t>
    </r>
  </si>
  <si>
    <t>WRIGHT, MARGARET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</si>
  <si>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- 76 TAILS @ $3 PER TAIL - JARALES 1 AND 2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</si>
  <si>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PACKING, PISTONS, HUB, PLATES, FASTENERS, SPRINGS, DISKS, WASHERS, SPACERS, GASKETS, BUSHINGS, SEALS, O-RINGS, MANIFOLD, PUMP REPAIR KIT, GEARS, VALVES, BEARINGS, HOSE AND SPRINGS - UNIT 47019 - 2009 JOHN DEERE MOWER </t>
    </r>
  </si>
  <si>
    <t>ABC DOOR COMPANY</t>
  </si>
  <si>
    <r>
      <t>ALBUQUERQUE DIVISION</t>
    </r>
    <r>
      <rPr>
        <sz val="12.5"/>
        <rFont val="Times New Roman"/>
        <family val="1"/>
      </rPr>
      <t xml:space="preserve">
* REPAIR WAREHOUSE GARAGE DOOR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</si>
  <si>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3,000 PSI CONCRETE, AIR ENTRAINMENT AND CALCIUM CHLORIDE - FLUME WORK ON GRIEGOS ACEQUIA
* 3,000 PSI CONCRETE, AIR ENTRAINMENT AND CALCIUM  CHLORIDE - CONCRETE AND PIPE REPLACEMENT ON DERRAMADERA WASTEWAY
* 3,000 PSI CONCRETE, AIR ENTRAINMENT AND CALCIUM CHLORIDE - WEIR CONSTRUCTION ON ARENAL MAIN CANAL</t>
    </r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</si>
  <si>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EL DEFENSOR CHIEFTAIN - LEGAL AD FOR SPECIAL AND REGULAR BOARD MEETING OF 01/14/19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</si>
  <si>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CONCRETE ANCHORS AND EPOXY</t>
    </r>
  </si>
  <si>
    <t>ASSOCIATED CONSTRUCTION &amp; ENGINEERING,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</si>
  <si>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ROLL BUCKET PLATE - UNIT 57309 - 2012 CATERPILLAR EXCAVATOR</t>
    </r>
  </si>
  <si>
    <t>CARRILLO, RALPH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</si>
  <si>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 INSURANCE PREMIUM REIMBURSEMENT</t>
    </r>
  </si>
  <si>
    <t>CHACON, MARK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</si>
  <si>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HEALTH  AND DENTAL INSURANCE PREMIUM REIMBURSEMENT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</si>
  <si>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REBAR, FLAT METAL, STRUCTURAL PIPE AND CHANNEL IRON</t>
    </r>
  </si>
  <si>
    <t>COMPUTER CORNER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</si>
  <si>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PROCESSOR AND MOTHERBOARD</t>
    </r>
  </si>
  <si>
    <r>
      <t>HYDROLOGY DEPARTMENT</t>
    </r>
    <r>
      <rPr>
        <sz val="12.5"/>
        <rFont val="Times New Roman"/>
        <family val="1"/>
      </rPr>
      <t xml:space="preserve">
* RESPIRATORS, FILTERS/CARTRIDGES, LENSES AND BLAST HOOD</t>
    </r>
  </si>
  <si>
    <t>CRTR, LLC
DBA HUNTER BOWER LUMBER CO.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</si>
  <si>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PLYWOOD FOR IT ROOM</t>
    </r>
  </si>
  <si>
    <t>J &amp; B AUTOMOTIVE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</si>
  <si>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UTILITY TRAILER AND TWO (2) CONSTRUCTION TRAILERS</t>
    </r>
  </si>
  <si>
    <t>JOJOLA, STEPHEN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</si>
  <si>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DECEMBER 2018 - RETIREE HEALTH AND DENTAL INSURANCE PREMIUM REIMBURSEMENT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</si>
  <si>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DENTAL INSURANCE PREMIUM REIMBURSEMENT</t>
    </r>
  </si>
  <si>
    <r>
      <t>INVENTORY</t>
    </r>
    <r>
      <rPr>
        <sz val="12.5"/>
        <rFont val="Times New Roman"/>
        <family val="1"/>
      </rPr>
      <t xml:space="preserve">
* REPLENISH STOCK - WINDSHIELD WASHER SOLVENT, BRAKE CLEANER, WIPER BLADES, ELECTRICAL TAPE, SPARK PLUGS, HOSES, FUSES, GREASE, WD-40 AND STARTING FLUID</t>
    </r>
  </si>
  <si>
    <t>BRIAN LUCERO
DBA PRINT MASTERS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</si>
  <si>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ISO WORK ORDER FORMS </t>
    </r>
  </si>
  <si>
    <r>
      <t xml:space="preserve">ER &amp; T DIVISION
COCHITI DIVISION
SOCORRO DIVISION
</t>
    </r>
    <r>
      <rPr>
        <sz val="12.5"/>
        <rFont val="Times New Roman"/>
        <family val="1"/>
      </rPr>
      <t>* RENTAL OF MECHANIC'S UNIFORMS - INCLUDES CLEANING SERVICE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</si>
  <si>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LUMBER, TREATED LUMBER AND PLY FORM</t>
    </r>
  </si>
  <si>
    <t>ROSALES, MARIO R</t>
  </si>
  <si>
    <t>SOUTHWEST SEWER SERVICE,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</si>
  <si>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CLEAN OUT CULVERT AT GARCIA EXTENSION ACEQUIA</t>
    </r>
  </si>
  <si>
    <t>TITAN MACHINERY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</si>
  <si>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WHEEL HUB KIT - UNIT 8425.19 - 2006 ALAMO BATWING MOWER</t>
    </r>
  </si>
  <si>
    <t>UNIVERSALLY CORRECT TECHNOLOGY, LLC.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</si>
  <si>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- 01/09/19</t>
    </r>
  </si>
  <si>
    <t>UTTER, LEONARD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</si>
  <si>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VALVE - UNIT 57305 - 2000 JOHN DEERE EXCAVATOR
* GASKETS AND SEAL - UNIT 57205 - 2010 JOHN DEERE LOADER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FILTERS 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</si>
  <si>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AIR FITTING AND CABLE TIES</t>
    </r>
  </si>
  <si>
    <t>ALBUQUERQUE POWER EQUIPMENT</t>
  </si>
  <si>
    <r>
      <t>PLANNING DEPARTMENT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>BOSQUE INMATE PROJECT</t>
    </r>
    <r>
      <rPr>
        <sz val="12.5"/>
        <rFont val="Times New Roman"/>
        <family val="1"/>
      </rPr>
      <t xml:space="preserve">
* 2 CYCLE OIL AND CHAIN OIL</t>
    </r>
  </si>
  <si>
    <r>
      <t>ALBUQUERQUE DIVISION</t>
    </r>
    <r>
      <rPr>
        <sz val="12.5"/>
        <rFont val="Times New Roman"/>
        <family val="1"/>
      </rPr>
      <t xml:space="preserve">
* BOLTS AND LOCK NUT</t>
    </r>
  </si>
  <si>
    <t>BATTERY SYSTEMS, INC.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</si>
  <si>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GATE BATTERIES</t>
    </r>
  </si>
  <si>
    <r>
      <rPr>
        <b/>
        <u/>
        <sz val="12.5"/>
        <rFont val="Times New Roman"/>
        <family val="1"/>
      </rPr>
      <t>COCHITI DIVISION
JANUARY DIVISION</t>
    </r>
    <r>
      <rPr>
        <sz val="12.5"/>
        <rFont val="Times New Roman"/>
        <family val="1"/>
      </rPr>
      <t xml:space="preserve">
* JANUARY 2019 - TELEPHONE CHARGES</t>
    </r>
  </si>
  <si>
    <r>
      <rPr>
        <b/>
        <u/>
        <sz val="12.5"/>
        <rFont val="Times New Roman"/>
        <family val="1"/>
      </rPr>
      <t>BELEN DIVISION
ALBUQUERQUE DIVISION</t>
    </r>
    <r>
      <rPr>
        <sz val="12.5"/>
        <rFont val="Times New Roman"/>
        <family val="1"/>
      </rPr>
      <t xml:space="preserve">
* CHAIRS, BENTONITE STRIP, ADHESIVE, KNEE PADS AND SNAP TIES</t>
    </r>
  </si>
  <si>
    <r>
      <t>ENGINEERING DEPARTMENT</t>
    </r>
    <r>
      <rPr>
        <sz val="12.5"/>
        <rFont val="Times New Roman"/>
        <family val="1"/>
      </rPr>
      <t xml:space="preserve">
* BOOT BRUSH CLEANER</t>
    </r>
  </si>
  <si>
    <t>MATHESON TRI-GAS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</si>
  <si>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ARGON AND CO2 BOTTLE REFILLS</t>
    </r>
  </si>
  <si>
    <t>NAJMI, YASMEEN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</si>
  <si>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YASMEEN NAJMI - LODGING TO ATTEND RIVERS EDGE WEST RIPARIAN RESTORATION CONFERENCE IN PHOENIX, AZ - FEBRUARY 5-7, 2019</t>
    </r>
  </si>
  <si>
    <r>
      <t>ALBUQUERQUE DIVISION</t>
    </r>
    <r>
      <rPr>
        <sz val="12.5"/>
        <rFont val="Times New Roman"/>
        <family val="1"/>
      </rPr>
      <t xml:space="preserve">
* BLOWER MOTOR RESISTOR - UNIT 44008 - 2001 CHEVY FLATBED TRUCK
* MARKER LAMP - UNIT 44109 - 2012 BIG TEX TRAILER
* IDLER PULLEY, BELT TENSIONER AND SERPENTINE BELT - UNIT 43618 - 2008 FORD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OIL DRAIN STATION</t>
    </r>
  </si>
  <si>
    <r>
      <t>COCHITI DIVISION</t>
    </r>
    <r>
      <rPr>
        <sz val="12.5"/>
        <rFont val="Times New Roman"/>
        <family val="1"/>
      </rPr>
      <t xml:space="preserve">
* DECEMBER 2018 - GAS UTILITY CHARGES </t>
    </r>
  </si>
  <si>
    <r>
      <t>ALBUQUERQUE DIVISION</t>
    </r>
    <r>
      <rPr>
        <sz val="12.5"/>
        <rFont val="Times New Roman"/>
        <family val="1"/>
      </rPr>
      <t xml:space="preserve">
* SPRING - UNIT 47019 - 2006 JOHN DEERE MOWER</t>
    </r>
  </si>
  <si>
    <r>
      <t>ALBUQUERQUE DIVISION</t>
    </r>
    <r>
      <rPr>
        <sz val="12.5"/>
        <rFont val="Times New Roman"/>
        <family val="1"/>
      </rPr>
      <t xml:space="preserve">
* BLOWER MOTOR - UNIT 44008 - 2001 CHEVY FLATBED TRUCK
* BRAKE PAD, CALIPERS, ROTOR - UNIT 43618 - 2008 FORD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FLOOR MAT - UNIT 33443 - 2018 FORD PICKUP
</t>
    </r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THERMOSTAT - UNIT 13432 - 2003 GMC SUV</t>
    </r>
  </si>
  <si>
    <r>
      <t>COCHITI DIVISION</t>
    </r>
    <r>
      <rPr>
        <sz val="12.5"/>
        <rFont val="Times New Roman"/>
        <family val="1"/>
      </rPr>
      <t xml:space="preserve">
* DECEMBER 2018 ELECTRIC UTILITY CHARGES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JANUARY 2019 ELECTRIC UTILITY CHARGES - HERRERA PUMP 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JANUARY 2018 ELECTRIC UTILITY CHARGES - ISLETA DAM LIGHTS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</si>
  <si>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REPLACEMENTS (2 AT $310.53/EA) -  UNIT 35801 - 1994 JOHN DEERE LOADER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</si>
  <si>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SCRAPERS</t>
    </r>
  </si>
  <si>
    <r>
      <t>GENERAL OFFICE
ACCOUNTING DEPARTMENT
HUMAN RESOURCES DEPARTMENT
ALBUQUERQUE DIVISION
BELEN DIVISION</t>
    </r>
    <r>
      <rPr>
        <sz val="12.5"/>
        <rFont val="Times New Roman"/>
        <family val="1"/>
      </rPr>
      <t xml:space="preserve">
* MISCELLANEOUS OFFICE SUPPLIES</t>
    </r>
  </si>
  <si>
    <t>ROBERTS TRUCK CENTER OF NM, LLC.
DBA SUMMIT TRUCK GROUP</t>
  </si>
  <si>
    <r>
      <t>SOCORRO DIVISION</t>
    </r>
    <r>
      <rPr>
        <sz val="12.5"/>
        <rFont val="Times New Roman"/>
        <family val="1"/>
      </rPr>
      <t xml:space="preserve">
* BRAKE CAMSHAFT BRACKET, BUSHING, SEAL AND O-RING - UNIT 64413 - 2009 INTERNATIONAL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HOOD SHOCK - UNIT 44412 - 2015 INTERNATIONAL DUMP TRUCK
* BUSHING, PIN, CLUTCH CONTROL ROD, CLUTCH TUBE, GLOW PLUG - UNIT 44005 - 1999 INTERNATIONAL DUMP TRUCK
* FENDER GUARD AND WINDSHIELD/BUG DEFLECTOR - UNIT 44412 - 2015 INTERNATIONAL DUMP TRUCK</t>
    </r>
  </si>
  <si>
    <t>T N T DISTRIBUTING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</si>
  <si>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STARTER - UNIT 57020 - 2006 JOHN DEERE SLOPE MOWER
* STARTER - UNIT 57012 - 2001 JOHN DEERE MOWER</t>
    </r>
  </si>
  <si>
    <t>A-1 QUALITY REDI-MIX</t>
  </si>
  <si>
    <r>
      <t>SOCORRO DIVISION</t>
    </r>
    <r>
      <rPr>
        <sz val="12.5"/>
        <rFont val="Times New Roman"/>
        <family val="1"/>
      </rPr>
      <t xml:space="preserve">
* 3,000 PSI CONCRETE, AIR ENTRAINMENT, FIBER AND ACCELERATOR - SOCORRO MAIN HUB
* 3,000 PSI CONCRETE, POLARSET AND FIBERMESH - SOCORRO MAIN CANAL
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</si>
  <si>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8992.08 - 2017 JOHN DEERE ROLLER</t>
    </r>
  </si>
  <si>
    <r>
      <t>ALBUQUERQUE DIVISION</t>
    </r>
    <r>
      <rPr>
        <sz val="12.5"/>
        <rFont val="Times New Roman"/>
        <family val="1"/>
      </rPr>
      <t xml:space="preserve">
* 3,000 PSI CONCRETE, 4,000 PSI CONCRETE, CALCIUM CHLORIDE AND AIR ENTRAINMENT - WEIR CONSTRUCTION ON ARENAL MAIN CANAL</t>
    </r>
  </si>
  <si>
    <t>AUTOZONE, INC</t>
  </si>
  <si>
    <r>
      <t>ALBUQUERQUE DIVISION</t>
    </r>
    <r>
      <rPr>
        <sz val="12.5"/>
        <rFont val="Times New Roman"/>
        <family val="1"/>
      </rPr>
      <t xml:space="preserve">
* SOLENOIDS - UNIT 33416 - 2009 FORD PICKUP
* REAR SHOCK, STRUT, DIFFERENTIAL ADDITIVE, BRAKE PAD AND ROTORS - UNIT 43455 - 2012 CHEVY PICKUP
* GASKET, SPARK PLUG, VACUUM CONNECTOR, DIFFERENTIAL ADDITIVE AND SERPENTINE BELT - UNIT 63340 - 2005 FORD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</si>
  <si>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HARNESSES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</si>
  <si>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BLOW GUN KITS - UNIT 44418 - 2008 KENWORTH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</si>
  <si>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(1 AT $340/EA) - UNIT 54418 - 2015 PETERBILT DUMP TRUCK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444190 - 2011 FREIGHTLINER DUMP TRUCK
* TIRE REPAIR - UNIT 44417 - 2008 KENWORTH DUMP TRUCK
* TIRE REPAIR - UNIT 44010 - 2011 FORD FLATBED TRUCK
* TIRE REPAIR - UNIT 47311 - 2013 JOHN DEERE EXCAVATOR
* TIRE REPAIR - UNIT 44415 - 2003 MACK DUMP TRUCK
* TIRE REPAIR - UNIT 44010 - 1999 GMC DUMP TRUCK 
* TIRE REPAIR - UNIT 44412 - 2015 INTERNATIONAL DUMP TRUCK
* TIRE REPAIR - UNIT 47111 - 2007 CASE BACKHOE
</t>
    </r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TIRE REPAIR - UNIT 13432 - 2003 GMC SUV</t>
    </r>
  </si>
  <si>
    <r>
      <t>ALBUQUERQUE DIVISION</t>
    </r>
    <r>
      <rPr>
        <sz val="12.5"/>
        <rFont val="Times New Roman"/>
        <family val="1"/>
      </rPr>
      <t xml:space="preserve">
* STOP/SLOW SIGN, BOOT BRUSH, CAUTION/KEEP OUT TAPE AND ORANGE BARRICADE TAPE 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KEY TAGS AND MASKING TAPE</t>
    </r>
  </si>
  <si>
    <t>HONNEN EQUIPMENT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</si>
  <si>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CYLINDER - UNIT 57020 - 2006 JOHN DEERE MOWER</t>
    </r>
  </si>
  <si>
    <r>
      <t xml:space="preserve">INVENTORY
</t>
    </r>
    <r>
      <rPr>
        <sz val="12.5"/>
        <rFont val="Times New Roman"/>
        <family val="1"/>
      </rPr>
      <t>* REPLENISH STOCK - LUMBER, TREATED LUMBER AND PLY FORM</t>
    </r>
  </si>
  <si>
    <t>INLAND KENWORTH INC.</t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</si>
  <si>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BUMPER ENDS AND BRACE - UNIT 44418 - 2008 KENWORTH DUMP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</si>
  <si>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BALL MOUNT KIT - UNIT 89000 - 2019 CARGO TRAILER 
* BALL MOUNT KIT - UNIT 89001 - 2019 CARGO TRAILER</t>
    </r>
  </si>
  <si>
    <t>MARQUEZ, BELLINA C.</t>
  </si>
  <si>
    <t>MATA-AMAYA, ANTONIO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</si>
  <si>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- 58 TAILS @ $3 PER TAIL - ARENAL MAIN CANAL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</si>
  <si>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FLOOR MATS - UNIT 43460 - 2019 FORD PICKUP
* FLOOR MATS - UNIT 43461 - 2019 FORD PICKUP</t>
    </r>
  </si>
  <si>
    <r>
      <t>HYDROLOGY DEPARTMENT</t>
    </r>
    <r>
      <rPr>
        <sz val="12.5"/>
        <rFont val="Times New Roman"/>
        <family val="1"/>
      </rPr>
      <t xml:space="preserve">
* DRILL BITS AND MULTI PLUG</t>
    </r>
  </si>
  <si>
    <t>RUSH TRUCK CENTERS OF NEW MEXICO,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</si>
  <si>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TAIL LIGHT ASSEMBLY AND FUEL TANK STRAP - UNIT 54418 - 2015 PETERBILT DUMP TRUCK</t>
    </r>
  </si>
  <si>
    <t>SANDIA OFFICE SUPPLY</t>
  </si>
  <si>
    <r>
      <t>ACCOUNTING DEPARTMENT
HUMAN RESOURCES DEPARTMENT</t>
    </r>
    <r>
      <rPr>
        <sz val="12.5"/>
        <rFont val="Times New Roman"/>
        <family val="1"/>
      </rPr>
      <t xml:space="preserve">
* DESK RISERS, DUAL MONITOR ARM KITS AND MATS</t>
    </r>
  </si>
  <si>
    <t>SANDOVAL COUNTY CLERKS OFFICE</t>
  </si>
  <si>
    <r>
      <t>BELEN DIVISION</t>
    </r>
    <r>
      <rPr>
        <sz val="12.5"/>
        <rFont val="Times New Roman"/>
        <family val="1"/>
      </rPr>
      <t xml:space="preserve">
* SPOOL VALVE/CARTRIDGE, SPOOL VALVE COIL AND SWITCH - UNIT 57020 - 2006 JOHN DEERE MOWER</t>
    </r>
  </si>
  <si>
    <r>
      <t>HYDROLOGY DEPARTMENT</t>
    </r>
    <r>
      <rPr>
        <sz val="12.5"/>
        <rFont val="Times New Roman"/>
        <family val="1"/>
      </rPr>
      <t xml:space="preserve">
* LED LIGHTING, TOOL BOX, SPOTLIGHT AND SEAT COVERS - UNITS 80016, 80017, 80011 AND 80010 - 2019 FORD PICKUPS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TRAILER HITCH, BRAKE CONTROLLER, WIRING, HARDWARE AND SEAT COVERS - UNITS 43460 AND 43461 - 2019 FORD PICKUPS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TRAILER HITCH, BRAKE CONTROLLER, WIRING, HARDWARE AND SEAT COVERS - UNITS 53469 AND 53470 - 2019 FORD PICKUPS</t>
    </r>
  </si>
  <si>
    <r>
      <rPr>
        <b/>
        <u/>
        <sz val="12.5"/>
        <rFont val="Times New Roman"/>
        <family val="1"/>
      </rPr>
      <t>ALBUQUERQUE DIVISION
BELEN DIVISION
ENGINEERING DEPARTMENT</t>
    </r>
    <r>
      <rPr>
        <sz val="12.5"/>
        <rFont val="Times New Roman"/>
        <family val="1"/>
      </rPr>
      <t xml:space="preserve">
* SAFETY BOOTS FOR DISTRICT STAFF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</si>
  <si>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JANUARY 2019 - TELEPHONE CHARGES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</si>
  <si>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TPMS SYSTEM SENSOR AND SHOP SUPPLIES - UNIT 53416 - 2009 CHEVY PICKUP</t>
    </r>
  </si>
  <si>
    <t>VOIDED CHECK</t>
  </si>
  <si>
    <t>VOIDED</t>
  </si>
  <si>
    <t>GASKET PACKING SEAL SUPPLY CO.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</si>
  <si>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EPDM RUBBER STRIPS </t>
    </r>
  </si>
  <si>
    <t>GOLDEN EQUIPMENT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</si>
  <si>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WATER SEPARATOR, MOTOR/WIRE, WIPER MOTOR AND LINK - UNIT 57306 - 2003 VOLVO EXCAVATOR
* SHIMS, SEAL, BEARING, WASHER, O-RINGS, BUSHINGS, SCREWS, DRIVE GEAR AND LOCK WASHER - UNIT 57110 - 2006 VOLVO BACKHOE</t>
    </r>
  </si>
  <si>
    <t>HI-LINE ELECTRIC CO.,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</si>
  <si>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SUPPLIES FOR MECHANIC'S TRUCK - AIRBRAKE FITTINGS, CABLE TIES, O-RINGS, CUTOFF WHEELS, BATTERIES AND WIRE MARKERS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</si>
  <si>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</si>
  <si>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JANUARY 2019 TELEPHONE CHARGES - INTEGRATED SERVICE BUNDLES; BASIC SERVICE; CALL MANAGEMENT; LOCAL AND LONG DISTANCE ACCESS </t>
    </r>
  </si>
  <si>
    <t>MESA OIL, INC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</si>
  <si>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DISPOSAL OF USED OIL &amp; FILTERS</t>
    </r>
  </si>
  <si>
    <r>
      <t xml:space="preserve">BELEN DIVISION </t>
    </r>
    <r>
      <rPr>
        <sz val="12.5"/>
        <rFont val="Times New Roman"/>
        <family val="1"/>
      </rPr>
      <t xml:space="preserve">
* JANUARY 2019 JANITORIAL SERVICE</t>
    </r>
  </si>
  <si>
    <r>
      <t xml:space="preserve">GENERAL OFFICE
ALBUQUERQUE DIVISION
ER &amp; T DIVISION
</t>
    </r>
    <r>
      <rPr>
        <sz val="12.5"/>
        <rFont val="Times New Roman"/>
        <family val="1"/>
      </rPr>
      <t xml:space="preserve">* JANUARY 2019 - GAS UTILITY CHARGES </t>
    </r>
  </si>
  <si>
    <r>
      <t>BELEN DIVISION</t>
    </r>
    <r>
      <rPr>
        <sz val="12.5"/>
        <rFont val="Times New Roman"/>
        <family val="1"/>
      </rPr>
      <t xml:space="preserve">
* BELT, SEAL AND THERMOSTATS - UNIT 57017 - 2006 JOHN DEERE MOWER
* BOX - UNIT 57022 - 2013 JOHN DEERE MOWER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</si>
  <si>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PRE-EMPLOYMENT PHYSICAL, UDS &amp; BAT POST ACCIDENT TESTING </t>
    </r>
  </si>
  <si>
    <t>PERALTA, MIKE</t>
  </si>
  <si>
    <t>REIMBURSEMENT FOR FUELING WITH PERSONAL CREDIT CARD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</si>
  <si>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JANUARY 2019 ELECTRIC UTILITY CHARGES -  DIVISION OFFICE, YARD LIGHTS/SECURITY, GUARD SHACK AND WILLIAMS STREET
</t>
    </r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JANUARY 2019 ELECTRIC UTILITY CHARGES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JANUARY 2019 ELECTRIC UTILITY CHARGES</t>
    </r>
  </si>
  <si>
    <r>
      <t xml:space="preserve">SOCORRO DIVISION
</t>
    </r>
    <r>
      <rPr>
        <sz val="12.5"/>
        <rFont val="Times New Roman"/>
        <family val="1"/>
      </rPr>
      <t>* JANUARY 2019 - SAN ACACIA ELECTRICITY AND SAN ANTONIO GATES</t>
    </r>
  </si>
  <si>
    <t>STEVENS WATER MONITORING SYSTEMS, INC.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</si>
  <si>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PRESSURE TRANSDUCERS AND CABLE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</si>
  <si>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EQUIPMENT RENTAL - SHEEPSFOOT AND TRENCH ROLLER FROM JANUARY 7, 2019 THRU FEBRUARY 3, 2019</t>
    </r>
  </si>
  <si>
    <r>
      <t>BOARD OF DIRECTORS</t>
    </r>
    <r>
      <rPr>
        <sz val="12.5"/>
        <rFont val="Times New Roman"/>
        <family val="1"/>
      </rPr>
      <t xml:space="preserve">
* TRANSCRIPTION OF 01/14/19 BOARD MEETING
* TRANSCRIPTION OF 01/18/19 SPECIAL BOARD MEETING</t>
    </r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</si>
  <si>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DOCUMENT SHREDDING SERVICES - 01/23/19</t>
    </r>
  </si>
  <si>
    <t>VAISA, MORRIS</t>
  </si>
  <si>
    <r>
      <rPr>
        <b/>
        <u/>
        <sz val="12.5"/>
        <rFont val="Times New Roman"/>
        <family val="1"/>
      </rPr>
      <t>HUMAN RESOURCES</t>
    </r>
    <r>
      <rPr>
        <sz val="12.5"/>
        <rFont val="Times New Roman"/>
        <family val="1"/>
      </rPr>
      <t xml:space="preserve">
* JANUARY 2019 - RETIREE HEALTH AND DENTAL INSURANCE PREMIUM REIMBURSEMENT</t>
    </r>
  </si>
  <si>
    <r>
      <rPr>
        <b/>
        <u/>
        <sz val="12.5"/>
        <rFont val="Times New Roman"/>
        <family val="1"/>
      </rPr>
      <t>ALBUQUERQUE DIVISION
BELEN DIVISION</t>
    </r>
    <r>
      <rPr>
        <sz val="12.5"/>
        <rFont val="Times New Roman"/>
        <family val="1"/>
      </rPr>
      <t xml:space="preserve">
* TOOL BOXES - UNITS 43460, 43461 AND 53469 - 2019 FORD PICKUPS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</si>
  <si>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PIN, WASHERS, BOLTS, SEAL, BUSHING AND BEARING -  UNIT 47112 - 2010 CATERPILLAR BACKHOE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</si>
  <si>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FILTERS</t>
    </r>
  </si>
  <si>
    <t>A &amp; A PUMPING SERVICE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</si>
  <si>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PORTABLE TOILET RENTAL AND CLEANING - NOVEMBER, 2018</t>
    </r>
  </si>
  <si>
    <r>
      <t>BELEN DIVISION</t>
    </r>
    <r>
      <rPr>
        <sz val="12.5"/>
        <rFont val="Times New Roman"/>
        <family val="1"/>
      </rPr>
      <t xml:space="preserve">
* MISCELLANEOUS FIRST AID SUPPLIES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</si>
  <si>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REPAIR AND SHOP SUPPLIES - UNIT 54418 - 2015 PETERBILT DUMP TRUCK</t>
    </r>
  </si>
  <si>
    <t>CSI ACQUISITION COMPANY,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</si>
  <si>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CRANE RENTAL - REMOVE/REPLACE STEEL GATE AT ANGOSTURA DAM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</si>
  <si>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CAP SCREW AND LOCK NUT - UNIT 57024 - 2017 JOHN DEERE MOWER
* BLOW GUN KIT - UNIT 54420 - 2018 INTERNATIONAL DUMP TRUCK</t>
    </r>
  </si>
  <si>
    <t>HIGH DESERT INDUSTRIAL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</si>
  <si>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CARBON ARC ROD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</si>
  <si>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DRILL BITS AND SPADE HANDLE 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</si>
  <si>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LUMBER FOR ALBUQUERQUE MAIN</t>
    </r>
  </si>
  <si>
    <t>M.R.G.C.D.- PETTY CASH</t>
  </si>
  <si>
    <r>
      <t xml:space="preserve">GIS DEPARTMENT
</t>
    </r>
    <r>
      <rPr>
        <sz val="12.5"/>
        <rFont val="Times New Roman"/>
        <family val="1"/>
      </rPr>
      <t>* REPLENISH PETTY CASH</t>
    </r>
  </si>
  <si>
    <r>
      <t xml:space="preserve">SOCORRO DIVISION
</t>
    </r>
    <r>
      <rPr>
        <sz val="12.5"/>
        <rFont val="Times New Roman"/>
        <family val="1"/>
      </rPr>
      <t>* RENTAL OF MECHANIC'S UNIFORMS - INCLUDES CLEANING SERVICE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</si>
  <si>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FIELD SUPPLIES - CONCRETE MASONRY TUBES, STAKES, BITS, PENCILS AND SAW BLADES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</si>
  <si>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PROFESSIONAL SERVICES RENDERED 01/11/19 THRU 01/23/19</t>
    </r>
  </si>
  <si>
    <t>URISA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</si>
  <si>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ANNUAL MEMBERSHIP DUES </t>
    </r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</si>
  <si>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* JANUARY 2019 CELL PHONE CHARGES </t>
    </r>
  </si>
  <si>
    <r>
      <t>INVENTORY</t>
    </r>
    <r>
      <rPr>
        <sz val="12.5"/>
        <rFont val="Times New Roman"/>
        <family val="1"/>
      </rPr>
      <t xml:space="preserve">
* REPLENISH STOCK - RADIAL SEAL AIR ELEMENT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</si>
  <si>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JANUARY 2019 WATER SEWER &amp; REFUSE CHARGES</t>
    </r>
  </si>
  <si>
    <r>
      <rPr>
        <b/>
        <u/>
        <sz val="12.5"/>
        <rFont val="Times New Roman"/>
        <family val="1"/>
      </rPr>
      <t>GENERAL OFFICE
BELEN DIVISION</t>
    </r>
    <r>
      <rPr>
        <sz val="12.5"/>
        <rFont val="Times New Roman"/>
        <family val="1"/>
      </rPr>
      <t xml:space="preserve">
* JANUARY 2019 TELEPHONE ANSWERING SERVICE CHARGES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</si>
  <si>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LODGING, MEALS AND AIRPORT PARKING FOR COLORADO RIVER WATER USERS CONFERENCE IN LAS VEGAS NEVADA - DECEMBER 12-14, 2018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</si>
  <si>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- CMP PIPE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</si>
  <si>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SHOP SUPPLIES - UNIT 35801 - 1994 JOHN DEERE LOADER</t>
    </r>
  </si>
  <si>
    <t>FRANK X. BENAVIDEZ
DBA CRITTER'S OIL CHANGE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</si>
  <si>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53415 - 2009 CHEVY PICKUP</t>
    </r>
  </si>
  <si>
    <t>EDS REFRIGERATION
DBA J &amp; R RESTAURANT EQUIPMENT CO.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</si>
  <si>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MAINTENANCE ON ICE MACHINE</t>
    </r>
  </si>
  <si>
    <r>
      <rPr>
        <b/>
        <u/>
        <sz val="12.5"/>
        <rFont val="Times New Roman"/>
        <family val="1"/>
      </rPr>
      <t>PLANNING DEPARTMENT</t>
    </r>
    <r>
      <rPr>
        <b/>
        <sz val="12.5"/>
        <rFont val="Times New Roman"/>
        <family val="1"/>
      </rPr>
      <t xml:space="preserve">
BOSQUE MANAGEMENT</t>
    </r>
    <r>
      <rPr>
        <sz val="12.5"/>
        <rFont val="Times New Roman"/>
        <family val="1"/>
      </rPr>
      <t xml:space="preserve">
* PROTECTIVE COVERALLS WITH HOODS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</si>
  <si>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(1 @ $152.82) - UNIT 44010 - 1999 GMC DUMP TRUCK
* TIRE REPLACEMENT (1 @ $137.76) - UNIT 44412 - 2015 INTERNATIONAL DUMP TRUCK</t>
    </r>
  </si>
  <si>
    <r>
      <t>BELEN DIVISION</t>
    </r>
    <r>
      <rPr>
        <sz val="12.5"/>
        <rFont val="Times New Roman"/>
        <family val="1"/>
      </rPr>
      <t xml:space="preserve">
* RADIATOR CAP - UNIT 57407 - 2008 CASE DOZER
* SHOP/WELD TOOLS - FUNNELS AND GREASE FITTINGS
* HYDRAULIC HOSE, FITTINGS AND CRIMP - UNIT 54204 - 2009 INTERNATIONAL SERVICE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</si>
  <si>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TARP ROPE - UNIT 444190 - 2011 FREIGHTLINER DUMP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AMERICAN AND NEW MEXICAN FLAGS 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ISOLATORS - UNIT 74902 - 2008 DAKOTA TRAILER</t>
    </r>
  </si>
  <si>
    <t>GUTIERREZ, ELY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</si>
  <si>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- 17 TAILS @ $3 PER TAIL - LOWER ARROYO</t>
    </r>
  </si>
  <si>
    <t>HELENA CHEMICAL COMPANY</t>
  </si>
  <si>
    <r>
      <rPr>
        <b/>
        <u/>
        <sz val="12.5"/>
        <rFont val="Times New Roman"/>
        <family val="1"/>
      </rPr>
      <t>PLANNING</t>
    </r>
    <r>
      <rPr>
        <sz val="12.5"/>
        <rFont val="Times New Roman"/>
        <family val="1"/>
      </rPr>
      <t xml:space="preserve">
* HERBICIDES FOR INMATE PROJECT</t>
    </r>
  </si>
  <si>
    <r>
      <t>SOCORRO DIVISION</t>
    </r>
    <r>
      <rPr>
        <sz val="12.5"/>
        <rFont val="Times New Roman"/>
        <family val="1"/>
      </rPr>
      <t xml:space="preserve">
* SHOP/WELD SUPPLIES - PLUGS AND SOCKETS</t>
    </r>
  </si>
  <si>
    <t>MOTION &amp; FLOW CONTROL PRODUCTS,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</si>
  <si>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ASSEMBLY, FLANGE ADAPTER, O-RINGS, HOSE WRAP AND PLUGS - UNIT 57305 - 2000 JOHN DEERE EXCAVATOR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</si>
  <si>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SWITCH - UNIT 67112 - 2007 CASE BACKHOE
* ADAPTER BASE AND FILTER BASE - UNIT 64602 - 2003 FREIGHTLINER WATER TRUCK
* MIRROR - UNIT 65103 - 2015 PETERBILT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</si>
  <si>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FLOOR MATS - UNITS 53470 AND 53469 - 2019 FORD PICKUPS
* CONNECTORS - UNITS 54421 AND 54422 - 2019 INTERNATIONAL DUMP TRUCKS
* CONNECTOR - UNIT 54420 - 2018 INTERNATIONAL DUMP TRUCK</t>
    </r>
  </si>
  <si>
    <r>
      <rPr>
        <b/>
        <u/>
        <sz val="12.5"/>
        <rFont val="Times New Roman"/>
        <family val="1"/>
      </rPr>
      <t>ALBUQUERQUE DIVISION
ACCOUNTING DEPARTMENT
GIS DEPARTMENT</t>
    </r>
    <r>
      <rPr>
        <sz val="12.5"/>
        <rFont val="Times New Roman"/>
        <family val="1"/>
      </rPr>
      <t xml:space="preserve">
* MONTHLY LEASE - FEBRUARY 2019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</si>
  <si>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DECEMBER 2018 ELECTRIC UTILITY CHARGES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JANUARY 2019 ELECTRIC UTILITY CHARGES - OUTDOOR LIGHTING AT US 85
</t>
    </r>
  </si>
  <si>
    <t>PRAXAIR DISTRIBUTION, INC.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</si>
  <si>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OXYGEN AND ACETYLENE BOTTLE REFILLS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</si>
  <si>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BAR TIES</t>
    </r>
  </si>
  <si>
    <r>
      <t>BELEN DIVISION</t>
    </r>
    <r>
      <rPr>
        <sz val="12.5"/>
        <rFont val="Times New Roman"/>
        <family val="1"/>
      </rPr>
      <t xml:space="preserve">
* FIELD SUPPLIES - CUTTING WHEELS, DRILL BITS, SPRAY BIT COOLANT AND U-BOLTS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</si>
  <si>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SAFETY YELLOW PAINT</t>
    </r>
  </si>
  <si>
    <t>SYNTER RESOURCE GROUP, LLC</t>
  </si>
  <si>
    <r>
      <t>SOCORRO DIVISION</t>
    </r>
    <r>
      <rPr>
        <sz val="12.5"/>
        <rFont val="Times New Roman"/>
        <family val="1"/>
      </rPr>
      <t xml:space="preserve">
* SHIPPING FOR PRESSURE FITTINGS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</si>
  <si>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FEBRUARY 2019 - RETIREE HEALTH INSURANCE  PREMIUM REIMBURSEMENT
</t>
    </r>
  </si>
  <si>
    <t>TLC CO., INC.</t>
  </si>
  <si>
    <r>
      <t>ALBUQUERQUE DIVISION</t>
    </r>
    <r>
      <rPr>
        <sz val="12.5"/>
        <rFont val="Times New Roman"/>
        <family val="1"/>
      </rPr>
      <t xml:space="preserve">
* SERVICE CALL FOR LEAKING TOILET</t>
    </r>
  </si>
  <si>
    <t>ADVANCED CHEMICAL TRANSPORT, INC</t>
  </si>
  <si>
    <r>
      <rPr>
        <b/>
        <u/>
        <sz val="12.5"/>
        <rFont val="Times New Roman"/>
        <family val="1"/>
      </rPr>
      <t>ALBUQUERQUE DIVISION
BELEN DIVISION</t>
    </r>
    <r>
      <rPr>
        <sz val="12.5"/>
        <rFont val="Times New Roman"/>
        <family val="1"/>
      </rPr>
      <t xml:space="preserve">
* DISPOSAL OF HERBICIDE DRUMS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</si>
  <si>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3,000 PSI CONCRETE AND AIR ENTRAINMENT - SAN FELIPE DITCH CROSSING 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4,000 PSI CONCRETE - ARENAL MAIN CANAL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</si>
  <si>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SHOP SUPPLIES - UNIT 63340 - 2011 FORD PICKUP</t>
    </r>
  </si>
  <si>
    <r>
      <t>ER &amp; T DIVISION</t>
    </r>
    <r>
      <rPr>
        <sz val="12.5"/>
        <rFont val="Times New Roman"/>
        <family val="1"/>
      </rPr>
      <t xml:space="preserve">
* NOVEMBER 2018 GPS MONTHLY MAINTENANCE CHARGE</t>
    </r>
  </si>
  <si>
    <r>
      <t>SOCORRO DIVISION</t>
    </r>
    <r>
      <rPr>
        <sz val="12.5"/>
        <rFont val="Times New Roman"/>
        <family val="1"/>
      </rPr>
      <t xml:space="preserve">
* MISCELLANEOUS FIRST AID SUPPLIES</t>
    </r>
  </si>
  <si>
    <t>LOPEZ, JOSE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</si>
  <si>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- 119 TAILS @ $3 PER TAIL - SAN ANTONIO ACEQUIA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</si>
  <si>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BATTERY CLEANER AND BATTERY PROTECTION - UNIT 63436 - 2007 DODGE PICKUP
* CLEANER - UNIT 67406 - 2007 JOHN DEERE DOZER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</si>
  <si>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JANUARY 2019 - RETIREE DENTAL INSURANCE  PREMIUM REIMBURSEMENT
</t>
    </r>
  </si>
  <si>
    <r>
      <t>SOCORRO DIVISION</t>
    </r>
    <r>
      <rPr>
        <sz val="12.5"/>
        <rFont val="Times New Roman"/>
        <family val="1"/>
      </rPr>
      <t xml:space="preserve">
* CONCRETE BLANKETS AND SCREWS</t>
    </r>
  </si>
  <si>
    <t>RICCI &amp; COMPANY LLC</t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</si>
  <si>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PROGRESS BILLING FOR FY18 FINANCIAL STATEMENT AUDIT</t>
    </r>
  </si>
  <si>
    <t>ROSS ELECTRIC CONTRACTORS</t>
  </si>
  <si>
    <r>
      <t xml:space="preserve">SOCORRO DIVISION
</t>
    </r>
    <r>
      <rPr>
        <sz val="12.5"/>
        <rFont val="Times New Roman"/>
        <family val="1"/>
      </rPr>
      <t xml:space="preserve">* SERVICE CALL FOR POWER AND LIGHTS IN BREAK ROOM AND OFFICE </t>
    </r>
  </si>
  <si>
    <t>TECHNOLOGY INTEGRATION GROUP</t>
  </si>
  <si>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FIBER MODULES FOR NEW SWITCH</t>
    </r>
  </si>
  <si>
    <t>UNIFORMS &amp; MORE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</si>
  <si>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SHIRT ORDER</t>
    </r>
  </si>
  <si>
    <t>TOTAL PAYROLL (FROM ABOVE)</t>
  </si>
  <si>
    <t>TOTAL CHECKS WITHOUT PAYROLL</t>
  </si>
  <si>
    <t>Total</t>
  </si>
  <si>
    <t>RATIFICATION OF PAYMENTS</t>
  </si>
  <si>
    <t>David M. Fergeson, CPA, CGMA Secretary/Treasurer</t>
  </si>
  <si>
    <t>Glen Duggins,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</si>
</sst>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b/>
      <u/>
      <sz val="12.5"/>
      <name val="Times New Roman"/>
      <family val="1"/>
    </font>
    <font>
      <b/>
      <u/>
      <sz val="12.5"/>
      <color theme="1"/>
      <name val="Times New Roman"/>
      <family val="1"/>
    </font>
    <font>
      <sz val="12.5"/>
      <color theme="1"/>
      <name val="Times New Roman"/>
      <family val="1"/>
    </font>
    <font>
      <b/>
      <sz val="12.5"/>
      <name val="Times New Roman"/>
      <family val="1"/>
    </font>
    <font>
      <u/>
      <sz val="12.5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3" fillId="0" borderId="0" xfId="1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43" fontId="3" fillId="0" borderId="0" xfId="2" quotePrefix="1" applyFont="1" applyFill="1" applyBorder="1" applyAlignment="1">
      <alignment vertical="top" wrapText="1"/>
    </xf>
    <xf numFmtId="43" fontId="3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43" fontId="3" fillId="0" borderId="0" xfId="2" quotePrefix="1" applyFont="1" applyAlignment="1">
      <alignment vertical="top" wrapText="1"/>
    </xf>
    <xf numFmtId="0" fontId="5" fillId="0" borderId="0" xfId="3" applyFont="1" applyAlignment="1">
      <alignment vertical="top" wrapText="1"/>
    </xf>
    <xf numFmtId="0" fontId="5" fillId="0" borderId="0" xfId="3" applyFont="1" applyFill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3" quotePrefix="1" applyFont="1" applyFill="1" applyAlignment="1">
      <alignment vertical="top" wrapText="1"/>
    </xf>
    <xf numFmtId="0" fontId="5" fillId="0" borderId="0" xfId="0" quotePrefix="1" applyFont="1" applyFill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5" fillId="0" borderId="0" xfId="0" quotePrefix="1" applyFont="1" applyFill="1" applyBorder="1" applyAlignment="1">
      <alignment vertical="top" wrapText="1"/>
    </xf>
    <xf numFmtId="0" fontId="9" fillId="0" borderId="0" xfId="3" applyFont="1" applyFill="1" applyAlignment="1">
      <alignment vertical="top" wrapText="1"/>
    </xf>
    <xf numFmtId="0" fontId="9" fillId="0" borderId="0" xfId="0" quotePrefix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</cellXfs>
  <cellStyles count="4">
    <cellStyle name="Comma 10 10 3 2 2" xfId="2"/>
    <cellStyle name="Normal" xfId="0" builtinId="0"/>
    <cellStyle name="Normal 10 10 3" xfId="1"/>
    <cellStyle name="Normal 2 10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9"/>
  <sheetViews>
    <sheetView tabSelected="1" topLeftCell="A313" workbookViewId="0">
      <selection activeCell="C321" sqref="C321"/>
    </sheetView>
  </sheetViews>
  <sheetFormatPr defaultColWidth="9.140625" defaultRowHeight="15.75" x14ac:dyDescent="0.25"/>
  <cols>
    <col min="1" max="1" width="13.7109375" style="2" customWidth="1"/>
    <col min="2" max="2" width="9.5703125" style="2" customWidth="1"/>
    <col min="3" max="3" width="41.85546875" style="2" customWidth="1"/>
    <col min="4" max="4" width="14.5703125" style="4" customWidth="1"/>
    <col min="5" max="5" width="64.5703125" style="5" customWidth="1"/>
    <col min="6" max="6" width="13.140625" style="1" bestFit="1" customWidth="1"/>
    <col min="7" max="7" width="14.85546875" style="1" bestFit="1" customWidth="1"/>
    <col min="8" max="8" width="9.140625" style="1"/>
    <col min="9" max="9" width="13.28515625" style="1" customWidth="1"/>
    <col min="10" max="10" width="9.140625" style="1"/>
    <col min="11" max="11" width="39.5703125" style="1" customWidth="1"/>
    <col min="12" max="12" width="14" style="1" bestFit="1" customWidth="1"/>
    <col min="13" max="13" width="9.140625" style="1"/>
    <col min="14" max="14" width="11.28515625" style="1" bestFit="1" customWidth="1"/>
    <col min="15" max="16384" width="9.140625" style="1"/>
  </cols>
  <sheetData>
    <row r="1" spans="1:5" x14ac:dyDescent="0.25">
      <c r="A1" s="44" t="s">
        <v>0</v>
      </c>
      <c r="B1" s="44"/>
      <c r="C1" s="44"/>
      <c r="D1" s="44"/>
      <c r="E1" s="44"/>
    </row>
    <row r="2" spans="1:5" x14ac:dyDescent="0.25">
      <c r="A2" s="45">
        <v>43507</v>
      </c>
      <c r="B2" s="45"/>
      <c r="C2" s="45"/>
      <c r="D2" s="45"/>
      <c r="E2" s="45"/>
    </row>
    <row r="3" spans="1:5" x14ac:dyDescent="0.25">
      <c r="A3" s="45" t="s">
        <v>1</v>
      </c>
      <c r="B3" s="45"/>
      <c r="C3" s="45"/>
      <c r="D3" s="45"/>
      <c r="E3" s="45"/>
    </row>
    <row r="4" spans="1:5" x14ac:dyDescent="0.25">
      <c r="B4" s="3" t="s">
        <v>2</v>
      </c>
    </row>
    <row r="5" spans="1:5" x14ac:dyDescent="0.25">
      <c r="A5" s="3" t="s">
        <v>3</v>
      </c>
      <c r="B5" s="3" t="s">
        <v>4</v>
      </c>
      <c r="C5" s="3" t="s">
        <v>5</v>
      </c>
      <c r="D5" s="6" t="s">
        <v>3</v>
      </c>
      <c r="E5" s="7"/>
    </row>
    <row r="6" spans="1:5" ht="16.5" thickBot="1" x14ac:dyDescent="0.3">
      <c r="A6" s="8" t="s">
        <v>6</v>
      </c>
      <c r="B6" s="8" t="s">
        <v>6</v>
      </c>
      <c r="C6" s="8" t="s">
        <v>7</v>
      </c>
      <c r="D6" s="9" t="s">
        <v>8</v>
      </c>
      <c r="E6" s="10" t="s">
        <v>9</v>
      </c>
    </row>
    <row r="7" spans="1:5" ht="16.5" thickTop="1" x14ac:dyDescent="0.25">
      <c r="A7" s="11"/>
      <c r="B7" s="12"/>
      <c r="C7" s="12"/>
      <c r="D7" s="13"/>
      <c r="E7" s="14"/>
    </row>
    <row r="8" spans="1:5" s="18" customFormat="1" ht="16.5" x14ac:dyDescent="0.25">
      <c r="A8" s="15">
        <v>130158</v>
      </c>
      <c r="B8" s="15"/>
      <c r="C8" s="16" t="s">
        <v>10</v>
      </c>
      <c r="D8" s="17">
        <v>2000.66</v>
      </c>
      <c r="E8" s="16" t="s">
        <v>10</v>
      </c>
    </row>
    <row r="9" spans="1:5" s="18" customFormat="1" ht="16.5" x14ac:dyDescent="0.25">
      <c r="A9" s="15">
        <v>130161</v>
      </c>
      <c r="B9" s="15"/>
      <c r="C9" s="16" t="s">
        <v>10</v>
      </c>
      <c r="D9" s="17">
        <v>225</v>
      </c>
      <c r="E9" s="16" t="s">
        <v>10</v>
      </c>
    </row>
    <row r="10" spans="1:5" s="18" customFormat="1" ht="21" customHeight="1" x14ac:dyDescent="0.25">
      <c r="A10" s="15">
        <v>130164</v>
      </c>
      <c r="B10" s="15"/>
      <c r="C10" s="16" t="s">
        <v>10</v>
      </c>
      <c r="D10" s="17">
        <v>244.66</v>
      </c>
      <c r="E10" s="16" t="s">
        <v>10</v>
      </c>
    </row>
    <row r="11" spans="1:5" s="18" customFormat="1" ht="16.5" x14ac:dyDescent="0.25">
      <c r="A11" s="15">
        <v>130167</v>
      </c>
      <c r="B11" s="15"/>
      <c r="C11" s="16" t="s">
        <v>10</v>
      </c>
      <c r="D11" s="17">
        <v>173.83</v>
      </c>
      <c r="E11" s="16" t="s">
        <v>10</v>
      </c>
    </row>
    <row r="12" spans="1:5" s="18" customFormat="1" ht="16.5" x14ac:dyDescent="0.25">
      <c r="A12" s="15">
        <v>130168</v>
      </c>
      <c r="B12" s="15"/>
      <c r="C12" s="16" t="s">
        <v>10</v>
      </c>
      <c r="D12" s="17">
        <v>389.62</v>
      </c>
      <c r="E12" s="16" t="s">
        <v>10</v>
      </c>
    </row>
    <row r="13" spans="1:5" s="18" customFormat="1" ht="16.5" x14ac:dyDescent="0.25">
      <c r="A13" s="15">
        <v>130174</v>
      </c>
      <c r="B13" s="15">
        <v>188</v>
      </c>
      <c r="C13" s="15" t="s">
        <v>11</v>
      </c>
      <c r="D13" s="17">
        <v>11866.79</v>
      </c>
      <c r="E13" s="19" t="s">
        <v>12</v>
      </c>
    </row>
    <row r="14" spans="1:5" s="18" customFormat="1" ht="18.75" customHeight="1" x14ac:dyDescent="0.25">
      <c r="A14" s="15">
        <v>130186</v>
      </c>
      <c r="B14" s="15">
        <v>1317</v>
      </c>
      <c r="C14" s="15" t="s">
        <v>13</v>
      </c>
      <c r="D14" s="17">
        <v>1755.92</v>
      </c>
      <c r="E14" s="20" t="s">
        <v>14</v>
      </c>
    </row>
    <row r="15" spans="1:5" s="18" customFormat="1" ht="16.5" x14ac:dyDescent="0.25">
      <c r="A15" s="15">
        <v>130257</v>
      </c>
      <c r="B15" s="15">
        <v>494</v>
      </c>
      <c r="C15" s="15" t="s">
        <v>15</v>
      </c>
      <c r="D15" s="17">
        <v>165523.1</v>
      </c>
      <c r="E15" s="20" t="s">
        <v>16</v>
      </c>
    </row>
    <row r="16" spans="1:5" s="18" customFormat="1" ht="16.5" x14ac:dyDescent="0.25">
      <c r="A16" s="15">
        <v>130360</v>
      </c>
      <c r="B16" s="15"/>
      <c r="C16" s="16" t="s">
        <v>10</v>
      </c>
      <c r="D16" s="17">
        <v>1950.66</v>
      </c>
      <c r="E16" s="16" t="s">
        <v>10</v>
      </c>
    </row>
    <row r="17" spans="1:5" s="18" customFormat="1" ht="16.5" x14ac:dyDescent="0.25">
      <c r="A17" s="15">
        <v>130363</v>
      </c>
      <c r="B17" s="15"/>
      <c r="C17" s="16" t="s">
        <v>10</v>
      </c>
      <c r="D17" s="17">
        <v>225</v>
      </c>
      <c r="E17" s="16" t="s">
        <v>10</v>
      </c>
    </row>
    <row r="18" spans="1:5" s="18" customFormat="1" ht="20.25" customHeight="1" x14ac:dyDescent="0.25">
      <c r="A18" s="15">
        <v>130371</v>
      </c>
      <c r="B18" s="15"/>
      <c r="C18" s="16" t="s">
        <v>10</v>
      </c>
      <c r="D18" s="17">
        <v>244.66</v>
      </c>
      <c r="E18" s="16" t="s">
        <v>10</v>
      </c>
    </row>
    <row r="19" spans="1:5" s="18" customFormat="1" ht="16.5" x14ac:dyDescent="0.25">
      <c r="A19" s="15">
        <v>130378</v>
      </c>
      <c r="B19" s="15"/>
      <c r="C19" s="16" t="s">
        <v>10</v>
      </c>
      <c r="D19" s="17">
        <v>173.83</v>
      </c>
      <c r="E19" s="16" t="s">
        <v>10</v>
      </c>
    </row>
    <row r="20" spans="1:5" s="18" customFormat="1" ht="16.5" x14ac:dyDescent="0.25">
      <c r="A20" s="15">
        <v>130379</v>
      </c>
      <c r="B20" s="15"/>
      <c r="C20" s="16" t="s">
        <v>10</v>
      </c>
      <c r="D20" s="17">
        <v>389.62</v>
      </c>
      <c r="E20" s="16" t="s">
        <v>10</v>
      </c>
    </row>
    <row r="21" spans="1:5" s="18" customFormat="1" ht="16.5" x14ac:dyDescent="0.25">
      <c r="A21" s="15">
        <v>130463</v>
      </c>
      <c r="B21" s="15">
        <v>494</v>
      </c>
      <c r="C21" s="15" t="s">
        <v>15</v>
      </c>
      <c r="D21" s="17">
        <v>171960.4</v>
      </c>
      <c r="E21" s="20" t="s">
        <v>17</v>
      </c>
    </row>
    <row r="22" spans="1:5" s="18" customFormat="1" ht="16.5" x14ac:dyDescent="0.25">
      <c r="A22" s="15">
        <v>130475</v>
      </c>
      <c r="B22" s="15"/>
      <c r="C22" s="15" t="s">
        <v>10</v>
      </c>
      <c r="D22" s="17">
        <v>1950.66</v>
      </c>
      <c r="E22" s="15" t="s">
        <v>10</v>
      </c>
    </row>
    <row r="23" spans="1:5" s="18" customFormat="1" ht="16.5" x14ac:dyDescent="0.25">
      <c r="A23" s="15">
        <v>130477</v>
      </c>
      <c r="B23" s="15"/>
      <c r="C23" s="15" t="s">
        <v>10</v>
      </c>
      <c r="D23" s="17">
        <v>225</v>
      </c>
      <c r="E23" s="15" t="s">
        <v>10</v>
      </c>
    </row>
    <row r="24" spans="1:5" s="18" customFormat="1" ht="16.5" x14ac:dyDescent="0.25">
      <c r="A24" s="15">
        <v>130480</v>
      </c>
      <c r="B24" s="15"/>
      <c r="C24" s="15" t="s">
        <v>10</v>
      </c>
      <c r="D24" s="17">
        <v>244.66</v>
      </c>
      <c r="E24" s="15" t="s">
        <v>10</v>
      </c>
    </row>
    <row r="25" spans="1:5" s="18" customFormat="1" ht="16.5" x14ac:dyDescent="0.25">
      <c r="A25" s="15">
        <v>130485</v>
      </c>
      <c r="B25" s="15"/>
      <c r="C25" s="15" t="s">
        <v>10</v>
      </c>
      <c r="D25" s="17">
        <v>167.77</v>
      </c>
      <c r="E25" s="15" t="s">
        <v>10</v>
      </c>
    </row>
    <row r="26" spans="1:5" s="18" customFormat="1" ht="16.5" x14ac:dyDescent="0.25">
      <c r="A26" s="15">
        <v>130487</v>
      </c>
      <c r="B26" s="15"/>
      <c r="C26" s="15" t="s">
        <v>10</v>
      </c>
      <c r="D26" s="17">
        <v>173.83</v>
      </c>
      <c r="E26" s="15" t="s">
        <v>10</v>
      </c>
    </row>
    <row r="27" spans="1:5" s="18" customFormat="1" ht="16.5" x14ac:dyDescent="0.25">
      <c r="A27" s="15">
        <v>130490</v>
      </c>
      <c r="B27" s="15"/>
      <c r="C27" s="15" t="s">
        <v>10</v>
      </c>
      <c r="D27" s="17">
        <v>389.62</v>
      </c>
      <c r="E27" s="15" t="s">
        <v>10</v>
      </c>
    </row>
    <row r="28" spans="1:5" ht="31.5" x14ac:dyDescent="0.25">
      <c r="A28" s="2" t="s">
        <v>18</v>
      </c>
      <c r="B28" s="2" t="s">
        <v>18</v>
      </c>
      <c r="C28" s="21" t="s">
        <v>19</v>
      </c>
      <c r="D28" s="22">
        <v>17704.830000000002</v>
      </c>
      <c r="E28" s="21" t="s">
        <v>20</v>
      </c>
    </row>
    <row r="29" spans="1:5" x14ac:dyDescent="0.25">
      <c r="A29" s="2" t="s">
        <v>18</v>
      </c>
      <c r="B29" s="2" t="s">
        <v>18</v>
      </c>
      <c r="C29" s="21" t="s">
        <v>21</v>
      </c>
      <c r="D29" s="22">
        <v>255313.14</v>
      </c>
      <c r="E29" s="21" t="s">
        <v>22</v>
      </c>
    </row>
    <row r="30" spans="1:5" ht="17.25" customHeight="1" x14ac:dyDescent="0.25">
      <c r="A30" s="5" t="s">
        <v>18</v>
      </c>
      <c r="B30" s="5" t="s">
        <v>18</v>
      </c>
      <c r="C30" s="21" t="s">
        <v>23</v>
      </c>
      <c r="D30" s="22">
        <v>80681</v>
      </c>
      <c r="E30" s="21" t="s">
        <v>22</v>
      </c>
    </row>
    <row r="31" spans="1:5" x14ac:dyDescent="0.25">
      <c r="A31" s="2" t="s">
        <v>18</v>
      </c>
      <c r="B31" s="2" t="s">
        <v>18</v>
      </c>
      <c r="C31" s="21" t="s">
        <v>24</v>
      </c>
      <c r="D31" s="22">
        <v>34895.440000000002</v>
      </c>
      <c r="E31" s="21" t="s">
        <v>22</v>
      </c>
    </row>
    <row r="32" spans="1:5" x14ac:dyDescent="0.25">
      <c r="A32" s="2" t="s">
        <v>18</v>
      </c>
      <c r="B32" s="2" t="s">
        <v>18</v>
      </c>
      <c r="C32" s="21" t="s">
        <v>25</v>
      </c>
      <c r="D32" s="23">
        <f>1596+80</f>
        <v>1676</v>
      </c>
      <c r="E32" s="21" t="s">
        <v>22</v>
      </c>
    </row>
    <row r="33" spans="1:5" ht="16.5" customHeight="1" x14ac:dyDescent="0.25">
      <c r="A33" s="2" t="s">
        <v>18</v>
      </c>
      <c r="B33" s="2" t="s">
        <v>18</v>
      </c>
      <c r="C33" s="21" t="s">
        <v>26</v>
      </c>
      <c r="D33" s="22">
        <v>3686.94</v>
      </c>
      <c r="E33" s="21" t="s">
        <v>22</v>
      </c>
    </row>
    <row r="34" spans="1:5" x14ac:dyDescent="0.25">
      <c r="A34" s="2" t="s">
        <v>18</v>
      </c>
      <c r="B34" s="2" t="s">
        <v>18</v>
      </c>
      <c r="C34" s="21" t="s">
        <v>27</v>
      </c>
      <c r="D34" s="22">
        <v>1194.3900000000001</v>
      </c>
      <c r="E34" s="21" t="s">
        <v>22</v>
      </c>
    </row>
    <row r="35" spans="1:5" x14ac:dyDescent="0.25">
      <c r="A35" s="2" t="s">
        <v>18</v>
      </c>
      <c r="B35" s="2" t="s">
        <v>18</v>
      </c>
      <c r="C35" s="21" t="s">
        <v>28</v>
      </c>
      <c r="D35" s="22">
        <v>251353.75</v>
      </c>
      <c r="E35" s="21" t="s">
        <v>29</v>
      </c>
    </row>
    <row r="36" spans="1:5" ht="17.25" customHeight="1" x14ac:dyDescent="0.25">
      <c r="A36" s="5" t="s">
        <v>18</v>
      </c>
      <c r="B36" s="5" t="s">
        <v>18</v>
      </c>
      <c r="C36" s="21" t="s">
        <v>30</v>
      </c>
      <c r="D36" s="22">
        <v>80661.13</v>
      </c>
      <c r="E36" s="21" t="s">
        <v>29</v>
      </c>
    </row>
    <row r="37" spans="1:5" x14ac:dyDescent="0.25">
      <c r="A37" s="2" t="s">
        <v>18</v>
      </c>
      <c r="B37" s="2" t="s">
        <v>18</v>
      </c>
      <c r="C37" s="21" t="s">
        <v>31</v>
      </c>
      <c r="D37" s="22">
        <v>33726.57</v>
      </c>
      <c r="E37" s="21" t="s">
        <v>29</v>
      </c>
    </row>
    <row r="38" spans="1:5" x14ac:dyDescent="0.25">
      <c r="A38" s="2" t="s">
        <v>18</v>
      </c>
      <c r="B38" s="2" t="s">
        <v>18</v>
      </c>
      <c r="C38" s="21" t="s">
        <v>32</v>
      </c>
      <c r="D38" s="23">
        <f>80+1636</f>
        <v>1716</v>
      </c>
      <c r="E38" s="21" t="s">
        <v>29</v>
      </c>
    </row>
    <row r="39" spans="1:5" ht="18" customHeight="1" x14ac:dyDescent="0.25">
      <c r="A39" s="2" t="s">
        <v>18</v>
      </c>
      <c r="B39" s="2" t="s">
        <v>18</v>
      </c>
      <c r="C39" s="21" t="s">
        <v>33</v>
      </c>
      <c r="D39" s="22">
        <v>3686.94</v>
      </c>
      <c r="E39" s="21" t="s">
        <v>29</v>
      </c>
    </row>
    <row r="40" spans="1:5" ht="18" customHeight="1" x14ac:dyDescent="0.25">
      <c r="A40" s="2" t="s">
        <v>18</v>
      </c>
      <c r="B40" s="2" t="s">
        <v>18</v>
      </c>
      <c r="C40" s="21" t="s">
        <v>34</v>
      </c>
      <c r="D40" s="24">
        <v>1194.3900000000001</v>
      </c>
      <c r="E40" s="21" t="s">
        <v>29</v>
      </c>
    </row>
    <row r="41" spans="1:5" x14ac:dyDescent="0.25">
      <c r="C41" s="25"/>
      <c r="D41" s="26"/>
      <c r="E41" s="21"/>
    </row>
    <row r="42" spans="1:5" ht="31.5" x14ac:dyDescent="0.25">
      <c r="A42" s="2" t="s">
        <v>35</v>
      </c>
      <c r="D42" s="4">
        <f>SUM(D7:D41)</f>
        <v>1127765.8099999998</v>
      </c>
    </row>
    <row r="43" spans="1:5" x14ac:dyDescent="0.25">
      <c r="A43" s="2" t="s">
        <v>5</v>
      </c>
    </row>
    <row r="44" spans="1:5" s="18" customFormat="1" ht="16.5" x14ac:dyDescent="0.25">
      <c r="A44" s="15"/>
      <c r="B44" s="15"/>
      <c r="C44" s="15"/>
      <c r="D44" s="17"/>
      <c r="E44" s="27"/>
    </row>
    <row r="45" spans="1:5" s="18" customFormat="1" ht="49.5" x14ac:dyDescent="0.25">
      <c r="A45" s="15">
        <v>130156</v>
      </c>
      <c r="B45" s="15">
        <v>1921</v>
      </c>
      <c r="C45" s="15" t="s">
        <v>36</v>
      </c>
      <c r="D45" s="17">
        <v>280</v>
      </c>
      <c r="E45" s="16" t="s">
        <v>37</v>
      </c>
    </row>
    <row r="46" spans="1:5" s="18" customFormat="1" ht="82.5" x14ac:dyDescent="0.25">
      <c r="A46" s="15">
        <v>130157</v>
      </c>
      <c r="B46" s="15">
        <v>26</v>
      </c>
      <c r="C46" s="15" t="s">
        <v>38</v>
      </c>
      <c r="D46" s="17">
        <v>117.6</v>
      </c>
      <c r="E46" s="27" t="s">
        <v>39</v>
      </c>
    </row>
    <row r="47" spans="1:5" s="18" customFormat="1" ht="49.5" x14ac:dyDescent="0.25">
      <c r="A47" s="15">
        <v>130159</v>
      </c>
      <c r="B47" s="15">
        <v>174</v>
      </c>
      <c r="C47" s="15" t="s">
        <v>40</v>
      </c>
      <c r="D47" s="17">
        <v>28.84</v>
      </c>
      <c r="E47" s="27" t="s">
        <v>41</v>
      </c>
    </row>
    <row r="48" spans="1:5" s="18" customFormat="1" ht="49.5" x14ac:dyDescent="0.25">
      <c r="A48" s="15">
        <v>130160</v>
      </c>
      <c r="B48" s="15">
        <v>1569</v>
      </c>
      <c r="C48" s="15" t="s">
        <v>42</v>
      </c>
      <c r="D48" s="17">
        <v>50.03</v>
      </c>
      <c r="E48" s="27" t="s">
        <v>43</v>
      </c>
    </row>
    <row r="49" spans="1:5" s="18" customFormat="1" ht="49.5" x14ac:dyDescent="0.25">
      <c r="A49" s="15">
        <v>130162</v>
      </c>
      <c r="B49" s="15">
        <v>1851</v>
      </c>
      <c r="C49" s="15" t="s">
        <v>44</v>
      </c>
      <c r="D49" s="17">
        <v>137.79</v>
      </c>
      <c r="E49" s="27" t="s">
        <v>43</v>
      </c>
    </row>
    <row r="50" spans="1:5" s="18" customFormat="1" ht="33" x14ac:dyDescent="0.25">
      <c r="A50" s="15">
        <v>130163</v>
      </c>
      <c r="B50" s="15">
        <v>425</v>
      </c>
      <c r="C50" s="15" t="s">
        <v>45</v>
      </c>
      <c r="D50" s="17">
        <v>8.27</v>
      </c>
      <c r="E50" s="27" t="s">
        <v>46</v>
      </c>
    </row>
    <row r="51" spans="1:5" s="18" customFormat="1" ht="118.5" customHeight="1" x14ac:dyDescent="0.25">
      <c r="A51" s="15">
        <v>130165</v>
      </c>
      <c r="B51" s="15">
        <v>508</v>
      </c>
      <c r="C51" s="15" t="s">
        <v>47</v>
      </c>
      <c r="D51" s="17">
        <v>123.46</v>
      </c>
      <c r="E51" s="27" t="s">
        <v>48</v>
      </c>
    </row>
    <row r="52" spans="1:5" s="18" customFormat="1" ht="49.5" x14ac:dyDescent="0.25">
      <c r="A52" s="15">
        <v>130166</v>
      </c>
      <c r="B52" s="15">
        <v>645</v>
      </c>
      <c r="C52" s="15" t="s">
        <v>49</v>
      </c>
      <c r="D52" s="17">
        <v>640</v>
      </c>
      <c r="E52" s="16" t="s">
        <v>50</v>
      </c>
    </row>
    <row r="53" spans="1:5" s="18" customFormat="1" ht="33" x14ac:dyDescent="0.25">
      <c r="A53" s="15">
        <v>130169</v>
      </c>
      <c r="B53" s="15">
        <v>7</v>
      </c>
      <c r="C53" s="15" t="s">
        <v>51</v>
      </c>
      <c r="D53" s="17">
        <v>3209.28</v>
      </c>
      <c r="E53" s="28" t="s">
        <v>52</v>
      </c>
    </row>
    <row r="54" spans="1:5" s="18" customFormat="1" ht="33" x14ac:dyDescent="0.25">
      <c r="A54" s="15">
        <v>130170</v>
      </c>
      <c r="B54" s="15">
        <v>1612</v>
      </c>
      <c r="C54" s="15" t="s">
        <v>53</v>
      </c>
      <c r="D54" s="17">
        <v>118.99</v>
      </c>
      <c r="E54" s="16" t="s">
        <v>54</v>
      </c>
    </row>
    <row r="55" spans="1:5" s="18" customFormat="1" ht="33" x14ac:dyDescent="0.25">
      <c r="A55" s="15">
        <v>130171</v>
      </c>
      <c r="B55" s="15">
        <v>1822</v>
      </c>
      <c r="C55" s="15" t="s">
        <v>55</v>
      </c>
      <c r="D55" s="17">
        <v>60</v>
      </c>
      <c r="E55" s="15" t="s">
        <v>56</v>
      </c>
    </row>
    <row r="56" spans="1:5" s="18" customFormat="1" ht="33" x14ac:dyDescent="0.25">
      <c r="A56" s="15">
        <v>130172</v>
      </c>
      <c r="B56" s="15">
        <v>144</v>
      </c>
      <c r="C56" s="15" t="s">
        <v>57</v>
      </c>
      <c r="D56" s="17">
        <v>572.74</v>
      </c>
      <c r="E56" s="29" t="s">
        <v>58</v>
      </c>
    </row>
    <row r="57" spans="1:5" s="18" customFormat="1" ht="33" x14ac:dyDescent="0.25">
      <c r="A57" s="15">
        <v>130173</v>
      </c>
      <c r="B57" s="15">
        <v>158</v>
      </c>
      <c r="C57" s="15" t="s">
        <v>59</v>
      </c>
      <c r="D57" s="17">
        <v>172.76</v>
      </c>
      <c r="E57" s="15" t="s">
        <v>60</v>
      </c>
    </row>
    <row r="58" spans="1:5" s="18" customFormat="1" ht="33" x14ac:dyDescent="0.25">
      <c r="A58" s="15">
        <v>130175</v>
      </c>
      <c r="B58" s="15">
        <v>1491</v>
      </c>
      <c r="C58" s="15" t="s">
        <v>61</v>
      </c>
      <c r="D58" s="17">
        <v>10642.5</v>
      </c>
      <c r="E58" s="30" t="s">
        <v>62</v>
      </c>
    </row>
    <row r="59" spans="1:5" s="18" customFormat="1" ht="36" customHeight="1" x14ac:dyDescent="0.25">
      <c r="A59" s="15">
        <v>130176</v>
      </c>
      <c r="B59" s="15">
        <v>821</v>
      </c>
      <c r="C59" s="15" t="s">
        <v>63</v>
      </c>
      <c r="D59" s="17">
        <v>360</v>
      </c>
      <c r="E59" s="16" t="s">
        <v>64</v>
      </c>
    </row>
    <row r="60" spans="1:5" s="18" customFormat="1" ht="99" x14ac:dyDescent="0.25">
      <c r="A60" s="15">
        <v>130177</v>
      </c>
      <c r="B60" s="15">
        <v>1611</v>
      </c>
      <c r="C60" s="15" t="s">
        <v>65</v>
      </c>
      <c r="D60" s="17">
        <v>88.6</v>
      </c>
      <c r="E60" s="28" t="s">
        <v>66</v>
      </c>
    </row>
    <row r="61" spans="1:5" s="18" customFormat="1" ht="66" x14ac:dyDescent="0.25">
      <c r="A61" s="15">
        <v>130178</v>
      </c>
      <c r="B61" s="15">
        <v>1099</v>
      </c>
      <c r="C61" s="15" t="s">
        <v>67</v>
      </c>
      <c r="D61" s="17">
        <v>251.85</v>
      </c>
      <c r="E61" s="20" t="s">
        <v>68</v>
      </c>
    </row>
    <row r="62" spans="1:5" s="18" customFormat="1" ht="49.5" x14ac:dyDescent="0.25">
      <c r="A62" s="15">
        <v>130179</v>
      </c>
      <c r="B62" s="15">
        <v>502</v>
      </c>
      <c r="C62" s="15" t="s">
        <v>69</v>
      </c>
      <c r="D62" s="17">
        <v>64.42</v>
      </c>
      <c r="E62" s="20" t="s">
        <v>70</v>
      </c>
    </row>
    <row r="63" spans="1:5" s="18" customFormat="1" ht="51" customHeight="1" x14ac:dyDescent="0.25">
      <c r="A63" s="15">
        <v>130180</v>
      </c>
      <c r="B63" s="15">
        <v>530</v>
      </c>
      <c r="C63" s="15" t="s">
        <v>71</v>
      </c>
      <c r="D63" s="17">
        <v>1068.54</v>
      </c>
      <c r="E63" s="31" t="s">
        <v>72</v>
      </c>
    </row>
    <row r="64" spans="1:5" s="18" customFormat="1" ht="52.5" customHeight="1" x14ac:dyDescent="0.25">
      <c r="A64" s="15">
        <v>130181</v>
      </c>
      <c r="B64" s="15">
        <v>567</v>
      </c>
      <c r="C64" s="15" t="s">
        <v>73</v>
      </c>
      <c r="D64" s="17">
        <v>1048.25</v>
      </c>
      <c r="E64" s="31" t="s">
        <v>72</v>
      </c>
    </row>
    <row r="65" spans="1:5" s="18" customFormat="1" ht="33" x14ac:dyDescent="0.25">
      <c r="A65" s="15">
        <v>130182</v>
      </c>
      <c r="B65" s="15">
        <v>645</v>
      </c>
      <c r="C65" s="15" t="s">
        <v>49</v>
      </c>
      <c r="D65" s="17">
        <v>9110.8700000000008</v>
      </c>
      <c r="E65" s="28" t="s">
        <v>74</v>
      </c>
    </row>
    <row r="66" spans="1:5" s="18" customFormat="1" ht="33" x14ac:dyDescent="0.25">
      <c r="A66" s="15">
        <v>130183</v>
      </c>
      <c r="B66" s="15">
        <v>1802</v>
      </c>
      <c r="C66" s="15" t="s">
        <v>75</v>
      </c>
      <c r="D66" s="17">
        <v>278.85000000000002</v>
      </c>
      <c r="E66" s="32" t="s">
        <v>76</v>
      </c>
    </row>
    <row r="67" spans="1:5" s="18" customFormat="1" ht="99" x14ac:dyDescent="0.25">
      <c r="A67" s="15">
        <v>130184</v>
      </c>
      <c r="B67" s="15">
        <v>1630</v>
      </c>
      <c r="C67" s="15" t="s">
        <v>77</v>
      </c>
      <c r="D67" s="17">
        <v>6657.34</v>
      </c>
      <c r="E67" s="20" t="s">
        <v>78</v>
      </c>
    </row>
    <row r="68" spans="1:5" s="18" customFormat="1" ht="33" x14ac:dyDescent="0.25">
      <c r="A68" s="15">
        <v>130185</v>
      </c>
      <c r="B68" s="15">
        <v>670</v>
      </c>
      <c r="C68" s="15" t="s">
        <v>79</v>
      </c>
      <c r="D68" s="17">
        <v>4530.03</v>
      </c>
      <c r="E68" s="20" t="s">
        <v>80</v>
      </c>
    </row>
    <row r="69" spans="1:5" s="18" customFormat="1" ht="119.25" customHeight="1" x14ac:dyDescent="0.25">
      <c r="A69" s="15">
        <v>130187</v>
      </c>
      <c r="B69" s="15">
        <v>234</v>
      </c>
      <c r="C69" s="15" t="s">
        <v>81</v>
      </c>
      <c r="D69" s="17">
        <v>18871.5</v>
      </c>
      <c r="E69" s="33" t="s">
        <v>82</v>
      </c>
    </row>
    <row r="70" spans="1:5" s="18" customFormat="1" ht="49.5" x14ac:dyDescent="0.25">
      <c r="A70" s="15">
        <v>130188</v>
      </c>
      <c r="B70" s="15">
        <v>17</v>
      </c>
      <c r="C70" s="15" t="s">
        <v>83</v>
      </c>
      <c r="D70" s="17">
        <v>1177.9000000000001</v>
      </c>
      <c r="E70" s="20" t="s">
        <v>84</v>
      </c>
    </row>
    <row r="71" spans="1:5" s="18" customFormat="1" ht="68.25" customHeight="1" x14ac:dyDescent="0.25">
      <c r="A71" s="15">
        <v>130189</v>
      </c>
      <c r="B71" s="15">
        <v>1261</v>
      </c>
      <c r="C71" s="15" t="s">
        <v>85</v>
      </c>
      <c r="D71" s="17">
        <v>860.05</v>
      </c>
      <c r="E71" s="16" t="s">
        <v>86</v>
      </c>
    </row>
    <row r="72" spans="1:5" s="18" customFormat="1" ht="49.5" x14ac:dyDescent="0.25">
      <c r="A72" s="15">
        <v>130190</v>
      </c>
      <c r="B72" s="15">
        <v>1918</v>
      </c>
      <c r="C72" s="15" t="s">
        <v>87</v>
      </c>
      <c r="D72" s="17">
        <v>1230.6199999999999</v>
      </c>
      <c r="E72" s="34" t="s">
        <v>88</v>
      </c>
    </row>
    <row r="73" spans="1:5" s="18" customFormat="1" ht="33" x14ac:dyDescent="0.25">
      <c r="A73" s="15">
        <v>130191</v>
      </c>
      <c r="B73" s="15">
        <v>66</v>
      </c>
      <c r="C73" s="15" t="s">
        <v>89</v>
      </c>
      <c r="D73" s="17">
        <v>45.76</v>
      </c>
      <c r="E73" s="27" t="s">
        <v>90</v>
      </c>
    </row>
    <row r="74" spans="1:5" s="18" customFormat="1" ht="82.5" x14ac:dyDescent="0.25">
      <c r="A74" s="15">
        <v>130192</v>
      </c>
      <c r="B74" s="15">
        <v>869</v>
      </c>
      <c r="C74" s="15" t="s">
        <v>91</v>
      </c>
      <c r="D74" s="17">
        <v>3494.46</v>
      </c>
      <c r="E74" s="15" t="s">
        <v>92</v>
      </c>
    </row>
    <row r="75" spans="1:5" s="18" customFormat="1" ht="33" x14ac:dyDescent="0.25">
      <c r="A75" s="15">
        <v>130193</v>
      </c>
      <c r="B75" s="15">
        <v>1027</v>
      </c>
      <c r="C75" s="15" t="s">
        <v>93</v>
      </c>
      <c r="D75" s="17">
        <v>259.10000000000002</v>
      </c>
      <c r="E75" s="34" t="s">
        <v>94</v>
      </c>
    </row>
    <row r="76" spans="1:5" s="18" customFormat="1" ht="49.5" x14ac:dyDescent="0.25">
      <c r="A76" s="15">
        <v>130194</v>
      </c>
      <c r="B76" s="15">
        <v>143</v>
      </c>
      <c r="C76" s="15" t="s">
        <v>95</v>
      </c>
      <c r="D76" s="17">
        <v>959.32</v>
      </c>
      <c r="E76" s="34" t="s">
        <v>96</v>
      </c>
    </row>
    <row r="77" spans="1:5" s="18" customFormat="1" ht="49.5" x14ac:dyDescent="0.25">
      <c r="A77" s="15">
        <v>130195</v>
      </c>
      <c r="B77" s="15">
        <v>1199</v>
      </c>
      <c r="C77" s="15" t="s">
        <v>97</v>
      </c>
      <c r="D77" s="17">
        <v>750</v>
      </c>
      <c r="E77" s="27" t="s">
        <v>98</v>
      </c>
    </row>
    <row r="78" spans="1:5" s="18" customFormat="1" ht="39.75" customHeight="1" x14ac:dyDescent="0.25">
      <c r="A78" s="15">
        <v>130196</v>
      </c>
      <c r="B78" s="15">
        <v>253</v>
      </c>
      <c r="C78" s="15" t="s">
        <v>99</v>
      </c>
      <c r="D78" s="17">
        <v>26.97</v>
      </c>
      <c r="E78" s="15" t="s">
        <v>100</v>
      </c>
    </row>
    <row r="79" spans="1:5" s="18" customFormat="1" ht="66" x14ac:dyDescent="0.25">
      <c r="A79" s="15">
        <v>130197</v>
      </c>
      <c r="B79" s="15">
        <v>1920</v>
      </c>
      <c r="C79" s="15" t="s">
        <v>101</v>
      </c>
      <c r="D79" s="17">
        <v>2141.1799999999998</v>
      </c>
      <c r="E79" s="16" t="s">
        <v>102</v>
      </c>
    </row>
    <row r="80" spans="1:5" s="18" customFormat="1" ht="115.5" x14ac:dyDescent="0.25">
      <c r="A80" s="15">
        <v>130198</v>
      </c>
      <c r="B80" s="15">
        <v>293</v>
      </c>
      <c r="C80" s="15" t="s">
        <v>103</v>
      </c>
      <c r="D80" s="17">
        <v>566.76</v>
      </c>
      <c r="E80" s="15" t="s">
        <v>104</v>
      </c>
    </row>
    <row r="81" spans="1:5" s="18" customFormat="1" ht="33" x14ac:dyDescent="0.25">
      <c r="A81" s="15">
        <v>130199</v>
      </c>
      <c r="B81" s="15">
        <v>1106</v>
      </c>
      <c r="C81" s="15" t="s">
        <v>105</v>
      </c>
      <c r="D81" s="17">
        <v>49</v>
      </c>
      <c r="E81" s="15" t="s">
        <v>106</v>
      </c>
    </row>
    <row r="82" spans="1:5" s="18" customFormat="1" ht="49.5" x14ac:dyDescent="0.25">
      <c r="A82" s="15">
        <v>130200</v>
      </c>
      <c r="B82" s="15">
        <v>1511</v>
      </c>
      <c r="C82" s="15" t="s">
        <v>107</v>
      </c>
      <c r="D82" s="17">
        <v>1344.26</v>
      </c>
      <c r="E82" s="34" t="s">
        <v>108</v>
      </c>
    </row>
    <row r="83" spans="1:5" s="18" customFormat="1" ht="33" x14ac:dyDescent="0.25">
      <c r="A83" s="15">
        <v>130201</v>
      </c>
      <c r="B83" s="15">
        <v>1832</v>
      </c>
      <c r="C83" s="15" t="s">
        <v>109</v>
      </c>
      <c r="D83" s="17">
        <v>251.16</v>
      </c>
      <c r="E83" s="35" t="s">
        <v>110</v>
      </c>
    </row>
    <row r="84" spans="1:5" s="18" customFormat="1" ht="33" x14ac:dyDescent="0.25">
      <c r="A84" s="15">
        <v>130202</v>
      </c>
      <c r="B84" s="15">
        <v>438</v>
      </c>
      <c r="C84" s="15" t="s">
        <v>111</v>
      </c>
      <c r="D84" s="17">
        <v>277.27999999999997</v>
      </c>
      <c r="E84" s="20" t="s">
        <v>112</v>
      </c>
    </row>
    <row r="85" spans="1:5" s="18" customFormat="1" ht="115.5" x14ac:dyDescent="0.25">
      <c r="A85" s="15">
        <v>130203</v>
      </c>
      <c r="B85" s="15">
        <v>477</v>
      </c>
      <c r="C85" s="15" t="s">
        <v>113</v>
      </c>
      <c r="D85" s="17">
        <v>656.16</v>
      </c>
      <c r="E85" s="27" t="s">
        <v>114</v>
      </c>
    </row>
    <row r="86" spans="1:5" s="18" customFormat="1" ht="49.5" x14ac:dyDescent="0.25">
      <c r="A86" s="15">
        <v>130204</v>
      </c>
      <c r="B86" s="15">
        <v>481</v>
      </c>
      <c r="C86" s="15" t="s">
        <v>115</v>
      </c>
      <c r="D86" s="17">
        <v>64.64</v>
      </c>
      <c r="E86" s="32" t="s">
        <v>116</v>
      </c>
    </row>
    <row r="87" spans="1:5" s="18" customFormat="1" ht="66" x14ac:dyDescent="0.25">
      <c r="A87" s="15">
        <v>130205</v>
      </c>
      <c r="B87" s="15">
        <v>489</v>
      </c>
      <c r="C87" s="15" t="s">
        <v>117</v>
      </c>
      <c r="D87" s="17">
        <v>50.540000000000006</v>
      </c>
      <c r="E87" s="28" t="s">
        <v>118</v>
      </c>
    </row>
    <row r="88" spans="1:5" s="18" customFormat="1" ht="99" x14ac:dyDescent="0.25">
      <c r="A88" s="15">
        <v>130206</v>
      </c>
      <c r="B88" s="15">
        <v>1307</v>
      </c>
      <c r="C88" s="15" t="s">
        <v>119</v>
      </c>
      <c r="D88" s="17">
        <v>101744</v>
      </c>
      <c r="E88" s="28" t="s">
        <v>120</v>
      </c>
    </row>
    <row r="89" spans="1:5" s="18" customFormat="1" ht="49.5" x14ac:dyDescent="0.25">
      <c r="A89" s="15">
        <v>130207</v>
      </c>
      <c r="B89" s="15">
        <v>1257</v>
      </c>
      <c r="C89" s="15" t="s">
        <v>121</v>
      </c>
      <c r="D89" s="17">
        <v>14.7</v>
      </c>
      <c r="E89" s="20" t="s">
        <v>122</v>
      </c>
    </row>
    <row r="90" spans="1:5" s="18" customFormat="1" ht="33" x14ac:dyDescent="0.25">
      <c r="A90" s="15">
        <v>130208</v>
      </c>
      <c r="B90" s="15">
        <v>585</v>
      </c>
      <c r="C90" s="15" t="s">
        <v>123</v>
      </c>
      <c r="D90" s="17">
        <v>526.69000000000005</v>
      </c>
      <c r="E90" s="32" t="s">
        <v>124</v>
      </c>
    </row>
    <row r="91" spans="1:5" s="18" customFormat="1" ht="66" x14ac:dyDescent="0.25">
      <c r="A91" s="15">
        <v>130209</v>
      </c>
      <c r="B91" s="15">
        <v>1567</v>
      </c>
      <c r="C91" s="15" t="s">
        <v>125</v>
      </c>
      <c r="D91" s="17">
        <v>1951.38</v>
      </c>
      <c r="E91" s="27" t="s">
        <v>126</v>
      </c>
    </row>
    <row r="92" spans="1:5" s="18" customFormat="1" ht="49.5" x14ac:dyDescent="0.25">
      <c r="A92" s="15">
        <v>130210</v>
      </c>
      <c r="B92" s="15">
        <v>1900</v>
      </c>
      <c r="C92" s="15" t="s">
        <v>127</v>
      </c>
      <c r="D92" s="17">
        <v>850.95</v>
      </c>
      <c r="E92" s="34" t="s">
        <v>128</v>
      </c>
    </row>
    <row r="93" spans="1:5" s="18" customFormat="1" ht="51" customHeight="1" x14ac:dyDescent="0.25">
      <c r="A93" s="15">
        <v>130211</v>
      </c>
      <c r="B93" s="15">
        <v>14</v>
      </c>
      <c r="C93" s="15" t="s">
        <v>129</v>
      </c>
      <c r="D93" s="17">
        <v>121</v>
      </c>
      <c r="E93" s="27" t="s">
        <v>130</v>
      </c>
    </row>
    <row r="94" spans="1:5" s="18" customFormat="1" ht="49.5" x14ac:dyDescent="0.25">
      <c r="A94" s="15">
        <v>130212</v>
      </c>
      <c r="B94" s="15">
        <v>24</v>
      </c>
      <c r="C94" s="15" t="s">
        <v>131</v>
      </c>
      <c r="D94" s="17">
        <v>732.84</v>
      </c>
      <c r="E94" s="20" t="s">
        <v>132</v>
      </c>
    </row>
    <row r="95" spans="1:5" s="18" customFormat="1" ht="66" x14ac:dyDescent="0.25">
      <c r="A95" s="15">
        <v>130213</v>
      </c>
      <c r="B95" s="15">
        <v>64</v>
      </c>
      <c r="C95" s="15" t="s">
        <v>133</v>
      </c>
      <c r="D95" s="17">
        <v>995</v>
      </c>
      <c r="E95" s="15" t="s">
        <v>134</v>
      </c>
    </row>
    <row r="96" spans="1:5" s="18" customFormat="1" ht="33" x14ac:dyDescent="0.25">
      <c r="A96" s="15">
        <v>130214</v>
      </c>
      <c r="B96" s="15">
        <v>145</v>
      </c>
      <c r="C96" s="15" t="s">
        <v>135</v>
      </c>
      <c r="D96" s="17">
        <v>548</v>
      </c>
      <c r="E96" s="27" t="s">
        <v>136</v>
      </c>
    </row>
    <row r="97" spans="1:5" s="18" customFormat="1" ht="49.5" x14ac:dyDescent="0.25">
      <c r="A97" s="15">
        <v>130215</v>
      </c>
      <c r="B97" s="15">
        <v>163</v>
      </c>
      <c r="C97" s="15" t="s">
        <v>137</v>
      </c>
      <c r="D97" s="17">
        <v>1115</v>
      </c>
      <c r="E97" s="15" t="s">
        <v>138</v>
      </c>
    </row>
    <row r="98" spans="1:5" s="18" customFormat="1" ht="33" x14ac:dyDescent="0.25">
      <c r="A98" s="15">
        <v>130216</v>
      </c>
      <c r="B98" s="15">
        <v>164</v>
      </c>
      <c r="C98" s="15" t="s">
        <v>139</v>
      </c>
      <c r="D98" s="17">
        <v>180</v>
      </c>
      <c r="E98" s="27" t="s">
        <v>140</v>
      </c>
    </row>
    <row r="99" spans="1:5" s="18" customFormat="1" ht="33" x14ac:dyDescent="0.25">
      <c r="A99" s="15">
        <v>130217</v>
      </c>
      <c r="B99" s="15">
        <v>169</v>
      </c>
      <c r="C99" s="15" t="s">
        <v>141</v>
      </c>
      <c r="D99" s="17">
        <v>188.45</v>
      </c>
      <c r="E99" s="20" t="s">
        <v>142</v>
      </c>
    </row>
    <row r="100" spans="1:5" s="18" customFormat="1" ht="33" x14ac:dyDescent="0.25">
      <c r="A100" s="15">
        <v>130218</v>
      </c>
      <c r="B100" s="15">
        <v>206</v>
      </c>
      <c r="C100" s="15" t="s">
        <v>143</v>
      </c>
      <c r="D100" s="17">
        <v>171.65</v>
      </c>
      <c r="E100" s="20" t="s">
        <v>142</v>
      </c>
    </row>
    <row r="101" spans="1:5" s="18" customFormat="1" ht="49.5" x14ac:dyDescent="0.25">
      <c r="A101" s="15">
        <v>130219</v>
      </c>
      <c r="B101" s="15">
        <v>284</v>
      </c>
      <c r="C101" s="15" t="s">
        <v>144</v>
      </c>
      <c r="D101" s="17">
        <v>151.56</v>
      </c>
      <c r="E101" s="27" t="s">
        <v>145</v>
      </c>
    </row>
    <row r="102" spans="1:5" s="18" customFormat="1" ht="82.5" x14ac:dyDescent="0.25">
      <c r="A102" s="15">
        <v>130220</v>
      </c>
      <c r="B102" s="15">
        <v>302</v>
      </c>
      <c r="C102" s="15" t="s">
        <v>146</v>
      </c>
      <c r="D102" s="17">
        <v>580</v>
      </c>
      <c r="E102" s="15" t="s">
        <v>147</v>
      </c>
    </row>
    <row r="103" spans="1:5" s="18" customFormat="1" ht="33" x14ac:dyDescent="0.25">
      <c r="A103" s="15">
        <v>130221</v>
      </c>
      <c r="B103" s="15">
        <v>374</v>
      </c>
      <c r="C103" s="15" t="s">
        <v>148</v>
      </c>
      <c r="D103" s="17">
        <v>27.39</v>
      </c>
      <c r="E103" s="28" t="s">
        <v>149</v>
      </c>
    </row>
    <row r="104" spans="1:5" s="18" customFormat="1" ht="68.25" customHeight="1" x14ac:dyDescent="0.25">
      <c r="A104" s="15">
        <v>130222</v>
      </c>
      <c r="B104" s="15">
        <v>506</v>
      </c>
      <c r="C104" s="15" t="s">
        <v>150</v>
      </c>
      <c r="D104" s="17">
        <v>869.31999999999994</v>
      </c>
      <c r="E104" s="15" t="s">
        <v>151</v>
      </c>
    </row>
    <row r="105" spans="1:5" s="18" customFormat="1" ht="49.5" x14ac:dyDescent="0.25">
      <c r="A105" s="15">
        <v>130223</v>
      </c>
      <c r="B105" s="15">
        <v>514</v>
      </c>
      <c r="C105" s="15" t="s">
        <v>152</v>
      </c>
      <c r="D105" s="17">
        <v>156</v>
      </c>
      <c r="E105" s="16" t="s">
        <v>153</v>
      </c>
    </row>
    <row r="106" spans="1:5" s="18" customFormat="1" ht="66" customHeight="1" x14ac:dyDescent="0.25">
      <c r="A106" s="15">
        <v>130224</v>
      </c>
      <c r="B106" s="15">
        <v>596</v>
      </c>
      <c r="C106" s="15" t="s">
        <v>154</v>
      </c>
      <c r="D106" s="17">
        <v>323.63</v>
      </c>
      <c r="E106" s="35" t="s">
        <v>155</v>
      </c>
    </row>
    <row r="107" spans="1:5" s="18" customFormat="1" ht="99" x14ac:dyDescent="0.25">
      <c r="A107" s="15">
        <v>130225</v>
      </c>
      <c r="B107" s="15">
        <v>617</v>
      </c>
      <c r="C107" s="15" t="s">
        <v>156</v>
      </c>
      <c r="D107" s="17">
        <v>1802.44</v>
      </c>
      <c r="E107" s="34" t="s">
        <v>157</v>
      </c>
    </row>
    <row r="108" spans="1:5" s="18" customFormat="1" ht="33" x14ac:dyDescent="0.25">
      <c r="A108" s="15">
        <v>130226</v>
      </c>
      <c r="B108" s="15">
        <v>665</v>
      </c>
      <c r="C108" s="15" t="s">
        <v>158</v>
      </c>
      <c r="D108" s="17">
        <v>180.45</v>
      </c>
      <c r="E108" s="20" t="s">
        <v>142</v>
      </c>
    </row>
    <row r="109" spans="1:5" s="18" customFormat="1" ht="69.75" customHeight="1" x14ac:dyDescent="0.25">
      <c r="A109" s="15">
        <v>130227</v>
      </c>
      <c r="B109" s="15">
        <v>1929</v>
      </c>
      <c r="C109" s="15" t="s">
        <v>159</v>
      </c>
      <c r="D109" s="17">
        <v>25918.199999999997</v>
      </c>
      <c r="E109" s="15" t="s">
        <v>160</v>
      </c>
    </row>
    <row r="110" spans="1:5" s="18" customFormat="1" ht="49.5" x14ac:dyDescent="0.25">
      <c r="A110" s="15">
        <v>130228</v>
      </c>
      <c r="B110" s="15">
        <v>19</v>
      </c>
      <c r="C110" s="15" t="s">
        <v>161</v>
      </c>
      <c r="D110" s="17">
        <v>1114.6199999999999</v>
      </c>
      <c r="E110" s="15" t="s">
        <v>162</v>
      </c>
    </row>
    <row r="111" spans="1:5" s="18" customFormat="1" ht="49.5" x14ac:dyDescent="0.25">
      <c r="A111" s="15">
        <v>130229</v>
      </c>
      <c r="B111" s="15">
        <v>1261</v>
      </c>
      <c r="C111" s="15" t="s">
        <v>85</v>
      </c>
      <c r="D111" s="17">
        <v>1156.25</v>
      </c>
      <c r="E111" s="16" t="s">
        <v>163</v>
      </c>
    </row>
    <row r="112" spans="1:5" s="18" customFormat="1" ht="49.5" x14ac:dyDescent="0.25">
      <c r="A112" s="15">
        <v>130230</v>
      </c>
      <c r="B112" s="15">
        <v>1854</v>
      </c>
      <c r="C112" s="15" t="s">
        <v>164</v>
      </c>
      <c r="D112" s="17">
        <v>10267.780000000001</v>
      </c>
      <c r="E112" s="16" t="s">
        <v>165</v>
      </c>
    </row>
    <row r="113" spans="1:5" s="18" customFormat="1" ht="82.5" x14ac:dyDescent="0.25">
      <c r="A113" s="15">
        <v>130231</v>
      </c>
      <c r="B113" s="15">
        <v>924</v>
      </c>
      <c r="C113" s="15" t="s">
        <v>166</v>
      </c>
      <c r="D113" s="17">
        <v>847</v>
      </c>
      <c r="E113" s="33" t="s">
        <v>167</v>
      </c>
    </row>
    <row r="114" spans="1:5" s="18" customFormat="1" ht="33" x14ac:dyDescent="0.25">
      <c r="A114" s="15">
        <v>130232</v>
      </c>
      <c r="B114" s="15">
        <v>53</v>
      </c>
      <c r="C114" s="15" t="s">
        <v>168</v>
      </c>
      <c r="D114" s="17">
        <v>28.75</v>
      </c>
      <c r="E114" s="15" t="s">
        <v>169</v>
      </c>
    </row>
    <row r="115" spans="1:5" s="18" customFormat="1" ht="33" x14ac:dyDescent="0.25">
      <c r="A115" s="15">
        <v>130233</v>
      </c>
      <c r="B115" s="15">
        <v>57</v>
      </c>
      <c r="C115" s="15" t="s">
        <v>170</v>
      </c>
      <c r="D115" s="17">
        <v>45</v>
      </c>
      <c r="E115" s="15" t="s">
        <v>171</v>
      </c>
    </row>
    <row r="116" spans="1:5" s="18" customFormat="1" ht="49.5" x14ac:dyDescent="0.25">
      <c r="A116" s="15">
        <v>130234</v>
      </c>
      <c r="B116" s="15">
        <v>1855</v>
      </c>
      <c r="C116" s="15" t="s">
        <v>172</v>
      </c>
      <c r="D116" s="17">
        <v>418.38</v>
      </c>
      <c r="E116" s="20" t="s">
        <v>173</v>
      </c>
    </row>
    <row r="117" spans="1:5" s="18" customFormat="1" ht="49.5" x14ac:dyDescent="0.25">
      <c r="A117" s="15">
        <v>130235</v>
      </c>
      <c r="B117" s="15">
        <v>73</v>
      </c>
      <c r="C117" s="15" t="s">
        <v>174</v>
      </c>
      <c r="D117" s="17">
        <v>418.38</v>
      </c>
      <c r="E117" s="20" t="s">
        <v>175</v>
      </c>
    </row>
    <row r="118" spans="1:5" s="18" customFormat="1" ht="82.5" x14ac:dyDescent="0.25">
      <c r="A118" s="15">
        <v>130236</v>
      </c>
      <c r="B118" s="15">
        <v>86</v>
      </c>
      <c r="C118" s="15" t="s">
        <v>176</v>
      </c>
      <c r="D118" s="17">
        <v>2460.9</v>
      </c>
      <c r="E118" s="16" t="s">
        <v>177</v>
      </c>
    </row>
    <row r="119" spans="1:5" s="18" customFormat="1" ht="36.75" customHeight="1" x14ac:dyDescent="0.25">
      <c r="A119" s="15">
        <v>130237</v>
      </c>
      <c r="B119" s="15">
        <v>1822</v>
      </c>
      <c r="C119" s="15" t="s">
        <v>55</v>
      </c>
      <c r="D119" s="17">
        <v>5033.03</v>
      </c>
      <c r="E119" s="28" t="s">
        <v>178</v>
      </c>
    </row>
    <row r="120" spans="1:5" s="18" customFormat="1" ht="33" x14ac:dyDescent="0.25">
      <c r="A120" s="15">
        <v>130238</v>
      </c>
      <c r="B120" s="15">
        <v>138</v>
      </c>
      <c r="C120" s="15" t="s">
        <v>179</v>
      </c>
      <c r="D120" s="17">
        <v>451.78</v>
      </c>
      <c r="E120" s="15" t="s">
        <v>180</v>
      </c>
    </row>
    <row r="121" spans="1:5" s="18" customFormat="1" ht="33" x14ac:dyDescent="0.25">
      <c r="A121" s="15">
        <v>130239</v>
      </c>
      <c r="B121" s="15">
        <v>140</v>
      </c>
      <c r="C121" s="15" t="s">
        <v>181</v>
      </c>
      <c r="D121" s="17">
        <v>98.85</v>
      </c>
      <c r="E121" s="28" t="s">
        <v>182</v>
      </c>
    </row>
    <row r="122" spans="1:5" s="18" customFormat="1" ht="132.75" customHeight="1" x14ac:dyDescent="0.25">
      <c r="A122" s="15">
        <v>130240</v>
      </c>
      <c r="B122" s="15">
        <v>1947</v>
      </c>
      <c r="C122" s="15" t="s">
        <v>183</v>
      </c>
      <c r="D122" s="17">
        <v>17036.169999999998</v>
      </c>
      <c r="E122" s="20" t="s">
        <v>184</v>
      </c>
    </row>
    <row r="123" spans="1:5" s="18" customFormat="1" ht="33" x14ac:dyDescent="0.25">
      <c r="A123" s="15">
        <v>130241</v>
      </c>
      <c r="B123" s="15">
        <v>158</v>
      </c>
      <c r="C123" s="15" t="s">
        <v>59</v>
      </c>
      <c r="D123" s="17">
        <v>181.71</v>
      </c>
      <c r="E123" s="15" t="s">
        <v>185</v>
      </c>
    </row>
    <row r="124" spans="1:5" s="18" customFormat="1" ht="49.5" x14ac:dyDescent="0.25">
      <c r="A124" s="15">
        <v>130242</v>
      </c>
      <c r="B124" s="15">
        <v>173</v>
      </c>
      <c r="C124" s="15" t="s">
        <v>186</v>
      </c>
      <c r="D124" s="17">
        <v>676.5</v>
      </c>
      <c r="E124" s="16" t="s">
        <v>187</v>
      </c>
    </row>
    <row r="125" spans="1:5" s="18" customFormat="1" ht="82.5" x14ac:dyDescent="0.25">
      <c r="A125" s="15">
        <v>130243</v>
      </c>
      <c r="B125" s="15">
        <v>180</v>
      </c>
      <c r="C125" s="15" t="s">
        <v>188</v>
      </c>
      <c r="D125" s="17">
        <v>3570.98</v>
      </c>
      <c r="E125" s="15" t="s">
        <v>189</v>
      </c>
    </row>
    <row r="126" spans="1:5" s="18" customFormat="1" ht="33" x14ac:dyDescent="0.25">
      <c r="A126" s="15">
        <v>130244</v>
      </c>
      <c r="B126" s="15">
        <v>235</v>
      </c>
      <c r="C126" s="15" t="s">
        <v>190</v>
      </c>
      <c r="D126" s="17">
        <v>8.68</v>
      </c>
      <c r="E126" s="15" t="s">
        <v>191</v>
      </c>
    </row>
    <row r="127" spans="1:5" s="18" customFormat="1" ht="49.5" x14ac:dyDescent="0.25">
      <c r="A127" s="15">
        <v>130245</v>
      </c>
      <c r="B127" s="15">
        <v>236</v>
      </c>
      <c r="C127" s="15" t="s">
        <v>192</v>
      </c>
      <c r="D127" s="17">
        <v>318.20999999999998</v>
      </c>
      <c r="E127" s="20" t="s">
        <v>193</v>
      </c>
    </row>
    <row r="128" spans="1:5" s="18" customFormat="1" ht="49.5" x14ac:dyDescent="0.25">
      <c r="A128" s="15">
        <v>130246</v>
      </c>
      <c r="B128" s="15">
        <v>253</v>
      </c>
      <c r="C128" s="15" t="s">
        <v>99</v>
      </c>
      <c r="D128" s="17">
        <v>8</v>
      </c>
      <c r="E128" s="15" t="s">
        <v>194</v>
      </c>
    </row>
    <row r="129" spans="1:5" s="18" customFormat="1" ht="33" x14ac:dyDescent="0.25">
      <c r="A129" s="15">
        <v>130247</v>
      </c>
      <c r="B129" s="15">
        <v>439</v>
      </c>
      <c r="C129" s="15" t="s">
        <v>195</v>
      </c>
      <c r="D129" s="17">
        <v>150.54</v>
      </c>
      <c r="E129" s="20" t="s">
        <v>196</v>
      </c>
    </row>
    <row r="130" spans="1:5" s="18" customFormat="1" ht="49.5" x14ac:dyDescent="0.25">
      <c r="A130" s="15">
        <v>130248</v>
      </c>
      <c r="B130" s="15">
        <v>265</v>
      </c>
      <c r="C130" s="15" t="s">
        <v>197</v>
      </c>
      <c r="D130" s="17">
        <v>1230.3599999999999</v>
      </c>
      <c r="E130" s="20" t="s">
        <v>175</v>
      </c>
    </row>
    <row r="131" spans="1:5" s="18" customFormat="1" ht="33" x14ac:dyDescent="0.25">
      <c r="A131" s="15">
        <v>130249</v>
      </c>
      <c r="B131" s="15">
        <v>271</v>
      </c>
      <c r="C131" s="15" t="s">
        <v>198</v>
      </c>
      <c r="D131" s="17">
        <v>46.29</v>
      </c>
      <c r="E131" s="27" t="s">
        <v>199</v>
      </c>
    </row>
    <row r="132" spans="1:5" s="18" customFormat="1" ht="49.5" x14ac:dyDescent="0.25">
      <c r="A132" s="15">
        <v>130250</v>
      </c>
      <c r="B132" s="15">
        <v>1541</v>
      </c>
      <c r="C132" s="15" t="s">
        <v>200</v>
      </c>
      <c r="D132" s="17">
        <v>129.41999999999999</v>
      </c>
      <c r="E132" s="28" t="s">
        <v>201</v>
      </c>
    </row>
    <row r="133" spans="1:5" s="18" customFormat="1" ht="49.5" x14ac:dyDescent="0.25">
      <c r="A133" s="15">
        <v>130251</v>
      </c>
      <c r="B133" s="15">
        <v>326</v>
      </c>
      <c r="C133" s="15" t="s">
        <v>202</v>
      </c>
      <c r="D133" s="17">
        <v>655.04</v>
      </c>
      <c r="E133" s="20" t="s">
        <v>173</v>
      </c>
    </row>
    <row r="134" spans="1:5" s="18" customFormat="1" ht="33" x14ac:dyDescent="0.25">
      <c r="A134" s="15">
        <v>130252</v>
      </c>
      <c r="B134" s="15">
        <v>381</v>
      </c>
      <c r="C134" s="15" t="s">
        <v>203</v>
      </c>
      <c r="D134" s="17">
        <v>1591.16</v>
      </c>
      <c r="E134" s="34" t="s">
        <v>204</v>
      </c>
    </row>
    <row r="135" spans="1:5" s="18" customFormat="1" ht="49.5" x14ac:dyDescent="0.25">
      <c r="A135" s="15">
        <v>130253</v>
      </c>
      <c r="B135" s="15">
        <v>414</v>
      </c>
      <c r="C135" s="15" t="s">
        <v>205</v>
      </c>
      <c r="D135" s="17">
        <v>1416.62</v>
      </c>
      <c r="E135" s="20" t="s">
        <v>193</v>
      </c>
    </row>
    <row r="136" spans="1:5" s="18" customFormat="1" ht="49.5" x14ac:dyDescent="0.25">
      <c r="A136" s="15">
        <v>130254</v>
      </c>
      <c r="B136" s="15">
        <v>425</v>
      </c>
      <c r="C136" s="15" t="s">
        <v>45</v>
      </c>
      <c r="D136" s="17">
        <v>11.32</v>
      </c>
      <c r="E136" s="15" t="s">
        <v>206</v>
      </c>
    </row>
    <row r="137" spans="1:5" s="18" customFormat="1" ht="33" x14ac:dyDescent="0.25">
      <c r="A137" s="15">
        <v>130255</v>
      </c>
      <c r="B137" s="15">
        <v>454</v>
      </c>
      <c r="C137" s="15" t="s">
        <v>207</v>
      </c>
      <c r="D137" s="17">
        <v>161.88</v>
      </c>
      <c r="E137" s="16" t="s">
        <v>208</v>
      </c>
    </row>
    <row r="138" spans="1:5" s="18" customFormat="1" ht="66" x14ac:dyDescent="0.25">
      <c r="A138" s="15">
        <v>130256</v>
      </c>
      <c r="B138" s="15">
        <v>455</v>
      </c>
      <c r="C138" s="15" t="s">
        <v>209</v>
      </c>
      <c r="D138" s="17">
        <v>182.83999999999997</v>
      </c>
      <c r="E138" s="20" t="s">
        <v>210</v>
      </c>
    </row>
    <row r="139" spans="1:5" s="18" customFormat="1" ht="66" x14ac:dyDescent="0.25">
      <c r="A139" s="15">
        <v>130258</v>
      </c>
      <c r="B139" s="15">
        <v>1611</v>
      </c>
      <c r="C139" s="15" t="s">
        <v>65</v>
      </c>
      <c r="D139" s="17">
        <v>25.080000000000002</v>
      </c>
      <c r="E139" s="28" t="s">
        <v>211</v>
      </c>
    </row>
    <row r="140" spans="1:5" s="18" customFormat="1" ht="33" x14ac:dyDescent="0.25">
      <c r="A140" s="15">
        <v>130259</v>
      </c>
      <c r="B140" s="15">
        <v>513</v>
      </c>
      <c r="C140" s="15" t="s">
        <v>212</v>
      </c>
      <c r="D140" s="17">
        <v>3630.75</v>
      </c>
      <c r="E140" s="16" t="s">
        <v>213</v>
      </c>
    </row>
    <row r="141" spans="1:5" s="18" customFormat="1" ht="82.5" x14ac:dyDescent="0.25">
      <c r="A141" s="15">
        <v>130260</v>
      </c>
      <c r="B141" s="15">
        <v>991</v>
      </c>
      <c r="C141" s="15" t="s">
        <v>214</v>
      </c>
      <c r="D141" s="17">
        <v>1462.1399999999999</v>
      </c>
      <c r="E141" s="15" t="s">
        <v>215</v>
      </c>
    </row>
    <row r="142" spans="1:5" s="18" customFormat="1" ht="66" x14ac:dyDescent="0.25">
      <c r="A142" s="15">
        <v>130261</v>
      </c>
      <c r="B142" s="15">
        <v>1844</v>
      </c>
      <c r="C142" s="15" t="s">
        <v>216</v>
      </c>
      <c r="D142" s="17">
        <v>4080.91</v>
      </c>
      <c r="E142" s="15" t="s">
        <v>217</v>
      </c>
    </row>
    <row r="143" spans="1:5" s="18" customFormat="1" ht="49.5" x14ac:dyDescent="0.25">
      <c r="A143" s="15">
        <v>130262</v>
      </c>
      <c r="B143" s="15">
        <v>619</v>
      </c>
      <c r="C143" s="15" t="s">
        <v>218</v>
      </c>
      <c r="D143" s="17">
        <v>122.01</v>
      </c>
      <c r="E143" s="32" t="s">
        <v>219</v>
      </c>
    </row>
    <row r="144" spans="1:5" s="18" customFormat="1" ht="49.5" x14ac:dyDescent="0.25">
      <c r="A144" s="15">
        <v>130263</v>
      </c>
      <c r="B144" s="15">
        <v>679</v>
      </c>
      <c r="C144" s="15" t="s">
        <v>220</v>
      </c>
      <c r="D144" s="17">
        <v>485.1</v>
      </c>
      <c r="E144" s="15" t="s">
        <v>221</v>
      </c>
    </row>
    <row r="145" spans="1:5" s="18" customFormat="1" ht="33" x14ac:dyDescent="0.25">
      <c r="A145" s="15">
        <v>130264</v>
      </c>
      <c r="B145" s="15">
        <v>690</v>
      </c>
      <c r="C145" s="16" t="s">
        <v>222</v>
      </c>
      <c r="D145" s="17">
        <v>1781.28</v>
      </c>
      <c r="E145" s="15" t="s">
        <v>223</v>
      </c>
    </row>
    <row r="146" spans="1:5" s="18" customFormat="1" ht="33" x14ac:dyDescent="0.25">
      <c r="A146" s="15">
        <v>130265</v>
      </c>
      <c r="B146" s="15">
        <v>24</v>
      </c>
      <c r="C146" s="15" t="s">
        <v>131</v>
      </c>
      <c r="D146" s="17">
        <v>46.85</v>
      </c>
      <c r="E146" s="28" t="s">
        <v>224</v>
      </c>
    </row>
    <row r="147" spans="1:5" s="18" customFormat="1" ht="49.5" x14ac:dyDescent="0.25">
      <c r="A147" s="15">
        <v>130266</v>
      </c>
      <c r="B147" s="15">
        <v>1953</v>
      </c>
      <c r="C147" s="15" t="s">
        <v>225</v>
      </c>
      <c r="D147" s="17">
        <v>258</v>
      </c>
      <c r="E147" s="20" t="s">
        <v>226</v>
      </c>
    </row>
    <row r="148" spans="1:5" s="18" customFormat="1" ht="33" x14ac:dyDescent="0.25">
      <c r="A148" s="15">
        <v>130267</v>
      </c>
      <c r="B148" s="15">
        <v>57</v>
      </c>
      <c r="C148" s="15" t="s">
        <v>170</v>
      </c>
      <c r="D148" s="17">
        <v>15.98</v>
      </c>
      <c r="E148" s="15" t="s">
        <v>227</v>
      </c>
    </row>
    <row r="149" spans="1:5" s="18" customFormat="1" ht="66" x14ac:dyDescent="0.25">
      <c r="A149" s="15">
        <v>130268</v>
      </c>
      <c r="B149" s="15">
        <v>64</v>
      </c>
      <c r="C149" s="15" t="s">
        <v>133</v>
      </c>
      <c r="D149" s="17">
        <v>384</v>
      </c>
      <c r="E149" s="15" t="s">
        <v>228</v>
      </c>
    </row>
    <row r="150" spans="1:5" s="18" customFormat="1" ht="33" x14ac:dyDescent="0.25">
      <c r="A150" s="15">
        <v>130269</v>
      </c>
      <c r="B150" s="15">
        <v>69</v>
      </c>
      <c r="C150" s="15" t="s">
        <v>229</v>
      </c>
      <c r="D150" s="17">
        <v>134.94999999999999</v>
      </c>
      <c r="E150" s="16" t="s">
        <v>230</v>
      </c>
    </row>
    <row r="151" spans="1:5" s="18" customFormat="1" ht="33" x14ac:dyDescent="0.25">
      <c r="A151" s="15">
        <v>130270</v>
      </c>
      <c r="B151" s="15">
        <v>1612</v>
      </c>
      <c r="C151" s="15" t="s">
        <v>53</v>
      </c>
      <c r="D151" s="17">
        <v>114.74</v>
      </c>
      <c r="E151" s="16" t="s">
        <v>231</v>
      </c>
    </row>
    <row r="152" spans="1:5" s="18" customFormat="1" ht="66" x14ac:dyDescent="0.25">
      <c r="A152" s="15">
        <v>130271</v>
      </c>
      <c r="B152" s="15">
        <v>140</v>
      </c>
      <c r="C152" s="15" t="s">
        <v>181</v>
      </c>
      <c r="D152" s="17">
        <v>225.77</v>
      </c>
      <c r="E152" s="28" t="s">
        <v>232</v>
      </c>
    </row>
    <row r="153" spans="1:5" s="18" customFormat="1" ht="33" x14ac:dyDescent="0.25">
      <c r="A153" s="15">
        <v>130272</v>
      </c>
      <c r="B153" s="15">
        <v>151</v>
      </c>
      <c r="C153" s="15" t="s">
        <v>233</v>
      </c>
      <c r="D153" s="17">
        <v>128</v>
      </c>
      <c r="E153" s="36" t="s">
        <v>234</v>
      </c>
    </row>
    <row r="154" spans="1:5" s="18" customFormat="1" ht="49.5" x14ac:dyDescent="0.25">
      <c r="A154" s="15">
        <v>130273</v>
      </c>
      <c r="B154" s="15">
        <v>158</v>
      </c>
      <c r="C154" s="15" t="s">
        <v>59</v>
      </c>
      <c r="D154" s="17">
        <v>404.39</v>
      </c>
      <c r="E154" s="27" t="s">
        <v>235</v>
      </c>
    </row>
    <row r="155" spans="1:5" s="18" customFormat="1" ht="49.5" x14ac:dyDescent="0.25">
      <c r="A155" s="15">
        <v>130274</v>
      </c>
      <c r="B155" s="15">
        <v>180</v>
      </c>
      <c r="C155" s="15" t="s">
        <v>188</v>
      </c>
      <c r="D155" s="17">
        <v>2075.5300000000002</v>
      </c>
      <c r="E155" s="27" t="s">
        <v>236</v>
      </c>
    </row>
    <row r="156" spans="1:5" s="18" customFormat="1" ht="33" x14ac:dyDescent="0.25">
      <c r="A156" s="15">
        <v>130275</v>
      </c>
      <c r="B156" s="15">
        <v>1559</v>
      </c>
      <c r="C156" s="15" t="s">
        <v>237</v>
      </c>
      <c r="D156" s="17">
        <v>51741.279999999999</v>
      </c>
      <c r="E156" s="16" t="s">
        <v>238</v>
      </c>
    </row>
    <row r="157" spans="1:5" s="18" customFormat="1" ht="33" x14ac:dyDescent="0.25">
      <c r="A157" s="15">
        <v>130276</v>
      </c>
      <c r="B157" s="15">
        <v>379</v>
      </c>
      <c r="C157" s="15" t="s">
        <v>239</v>
      </c>
      <c r="D157" s="17">
        <v>137.76</v>
      </c>
      <c r="E157" s="16" t="s">
        <v>240</v>
      </c>
    </row>
    <row r="158" spans="1:5" s="18" customFormat="1" ht="33" x14ac:dyDescent="0.25">
      <c r="A158" s="15">
        <v>130277</v>
      </c>
      <c r="B158" s="15">
        <v>381</v>
      </c>
      <c r="C158" s="15" t="s">
        <v>203</v>
      </c>
      <c r="D158" s="17">
        <v>161.81</v>
      </c>
      <c r="E158" s="34" t="s">
        <v>241</v>
      </c>
    </row>
    <row r="159" spans="1:5" s="18" customFormat="1" ht="214.5" x14ac:dyDescent="0.25">
      <c r="A159" s="15">
        <v>130278</v>
      </c>
      <c r="B159" s="15">
        <v>425</v>
      </c>
      <c r="C159" s="15" t="s">
        <v>45</v>
      </c>
      <c r="D159" s="17">
        <v>369.73</v>
      </c>
      <c r="E159" s="27" t="s">
        <v>242</v>
      </c>
    </row>
    <row r="160" spans="1:5" s="18" customFormat="1" ht="49.5" x14ac:dyDescent="0.25">
      <c r="A160" s="15">
        <v>130279</v>
      </c>
      <c r="B160" s="15">
        <v>441</v>
      </c>
      <c r="C160" s="15" t="s">
        <v>243</v>
      </c>
      <c r="D160" s="17">
        <v>211.08</v>
      </c>
      <c r="E160" s="27" t="s">
        <v>244</v>
      </c>
    </row>
    <row r="161" spans="1:5" s="18" customFormat="1" ht="49.5" x14ac:dyDescent="0.25">
      <c r="A161" s="15">
        <v>130280</v>
      </c>
      <c r="B161" s="15">
        <v>454</v>
      </c>
      <c r="C161" s="15" t="s">
        <v>207</v>
      </c>
      <c r="D161" s="17">
        <v>104.99</v>
      </c>
      <c r="E161" s="27" t="s">
        <v>245</v>
      </c>
    </row>
    <row r="162" spans="1:5" s="18" customFormat="1" ht="49.5" x14ac:dyDescent="0.25">
      <c r="A162" s="15">
        <v>130281</v>
      </c>
      <c r="B162" s="15">
        <v>1611</v>
      </c>
      <c r="C162" s="15" t="s">
        <v>65</v>
      </c>
      <c r="D162" s="17">
        <v>10.68</v>
      </c>
      <c r="E162" s="28" t="s">
        <v>246</v>
      </c>
    </row>
    <row r="163" spans="1:5" s="18" customFormat="1" ht="33" x14ac:dyDescent="0.25">
      <c r="A163" s="15">
        <v>130282</v>
      </c>
      <c r="B163" s="15">
        <v>507</v>
      </c>
      <c r="C163" s="15" t="s">
        <v>247</v>
      </c>
      <c r="D163" s="17">
        <v>59.98</v>
      </c>
      <c r="E163" s="27" t="s">
        <v>248</v>
      </c>
    </row>
    <row r="164" spans="1:5" s="18" customFormat="1" ht="49.5" x14ac:dyDescent="0.25">
      <c r="A164" s="15">
        <v>130283</v>
      </c>
      <c r="B164" s="15">
        <v>508</v>
      </c>
      <c r="C164" s="15" t="s">
        <v>47</v>
      </c>
      <c r="D164" s="17">
        <v>132.72999999999999</v>
      </c>
      <c r="E164" s="27" t="s">
        <v>249</v>
      </c>
    </row>
    <row r="165" spans="1:5" s="18" customFormat="1" ht="49.5" x14ac:dyDescent="0.25">
      <c r="A165" s="15">
        <v>130284</v>
      </c>
      <c r="B165" s="15">
        <v>529</v>
      </c>
      <c r="C165" s="15" t="s">
        <v>250</v>
      </c>
      <c r="D165" s="17">
        <v>42.96</v>
      </c>
      <c r="E165" s="27" t="s">
        <v>251</v>
      </c>
    </row>
    <row r="166" spans="1:5" s="18" customFormat="1" ht="49.5" x14ac:dyDescent="0.25">
      <c r="A166" s="15">
        <v>130285</v>
      </c>
      <c r="B166" s="15">
        <v>1760</v>
      </c>
      <c r="C166" s="15" t="s">
        <v>252</v>
      </c>
      <c r="D166" s="17">
        <v>332.56</v>
      </c>
      <c r="E166" s="16" t="s">
        <v>253</v>
      </c>
    </row>
    <row r="167" spans="1:5" s="18" customFormat="1" ht="33" x14ac:dyDescent="0.25">
      <c r="A167" s="15">
        <v>130286</v>
      </c>
      <c r="B167" s="15">
        <v>1016</v>
      </c>
      <c r="C167" s="15" t="s">
        <v>254</v>
      </c>
      <c r="D167" s="17">
        <v>25</v>
      </c>
      <c r="E167" s="32" t="s">
        <v>255</v>
      </c>
    </row>
    <row r="168" spans="1:5" s="18" customFormat="1" ht="66" x14ac:dyDescent="0.25">
      <c r="A168" s="15">
        <v>130287</v>
      </c>
      <c r="B168" s="15">
        <v>1929</v>
      </c>
      <c r="C168" s="15" t="s">
        <v>159</v>
      </c>
      <c r="D168" s="17">
        <v>14399</v>
      </c>
      <c r="E168" s="15" t="s">
        <v>256</v>
      </c>
    </row>
    <row r="169" spans="1:5" s="18" customFormat="1" ht="49.5" x14ac:dyDescent="0.25">
      <c r="A169" s="15">
        <v>130288</v>
      </c>
      <c r="B169" s="15">
        <v>691</v>
      </c>
      <c r="C169" s="15" t="s">
        <v>257</v>
      </c>
      <c r="D169" s="17">
        <v>4145.91</v>
      </c>
      <c r="E169" s="34" t="s">
        <v>258</v>
      </c>
    </row>
    <row r="170" spans="1:5" s="18" customFormat="1" ht="33" x14ac:dyDescent="0.25">
      <c r="A170" s="15">
        <v>130289</v>
      </c>
      <c r="B170" s="15">
        <v>18</v>
      </c>
      <c r="C170" s="15" t="s">
        <v>259</v>
      </c>
      <c r="D170" s="17">
        <v>3</v>
      </c>
      <c r="E170" s="15" t="s">
        <v>260</v>
      </c>
    </row>
    <row r="171" spans="1:5" s="18" customFormat="1" ht="66" x14ac:dyDescent="0.25">
      <c r="A171" s="15">
        <v>130290</v>
      </c>
      <c r="B171" s="15">
        <v>1830</v>
      </c>
      <c r="C171" s="15" t="s">
        <v>261</v>
      </c>
      <c r="D171" s="17">
        <v>370</v>
      </c>
      <c r="E171" s="15" t="s">
        <v>262</v>
      </c>
    </row>
    <row r="172" spans="1:5" s="18" customFormat="1" ht="33" x14ac:dyDescent="0.25">
      <c r="A172" s="15">
        <v>130291</v>
      </c>
      <c r="B172" s="15">
        <v>1612</v>
      </c>
      <c r="C172" s="15" t="s">
        <v>53</v>
      </c>
      <c r="D172" s="17">
        <v>519.72</v>
      </c>
      <c r="E172" s="16" t="s">
        <v>263</v>
      </c>
    </row>
    <row r="173" spans="1:5" s="18" customFormat="1" ht="49.5" x14ac:dyDescent="0.25">
      <c r="A173" s="15">
        <v>130292</v>
      </c>
      <c r="B173" s="15">
        <v>89</v>
      </c>
      <c r="C173" s="15" t="s">
        <v>264</v>
      </c>
      <c r="D173" s="17">
        <v>39669</v>
      </c>
      <c r="E173" s="15" t="s">
        <v>265</v>
      </c>
    </row>
    <row r="174" spans="1:5" s="18" customFormat="1" ht="33" x14ac:dyDescent="0.25">
      <c r="A174" s="15">
        <v>130293</v>
      </c>
      <c r="B174" s="15">
        <v>1822</v>
      </c>
      <c r="C174" s="15" t="s">
        <v>55</v>
      </c>
      <c r="D174" s="17">
        <v>700</v>
      </c>
      <c r="E174" s="28" t="s">
        <v>266</v>
      </c>
    </row>
    <row r="175" spans="1:5" s="18" customFormat="1" ht="115.5" x14ac:dyDescent="0.25">
      <c r="A175" s="15">
        <v>130294</v>
      </c>
      <c r="B175" s="15">
        <v>235</v>
      </c>
      <c r="C175" s="15" t="s">
        <v>190</v>
      </c>
      <c r="D175" s="17">
        <v>69.5</v>
      </c>
      <c r="E175" s="15" t="s">
        <v>267</v>
      </c>
    </row>
    <row r="176" spans="1:5" s="18" customFormat="1" ht="33" x14ac:dyDescent="0.25">
      <c r="A176" s="15">
        <v>130295</v>
      </c>
      <c r="B176" s="15">
        <v>238</v>
      </c>
      <c r="C176" s="15" t="s">
        <v>268</v>
      </c>
      <c r="D176" s="17">
        <v>1462.68</v>
      </c>
      <c r="E176" s="16" t="s">
        <v>269</v>
      </c>
    </row>
    <row r="177" spans="1:5" s="18" customFormat="1" ht="33" x14ac:dyDescent="0.25">
      <c r="A177" s="15">
        <v>130296</v>
      </c>
      <c r="B177" s="15">
        <v>291</v>
      </c>
      <c r="C177" s="15" t="s">
        <v>270</v>
      </c>
      <c r="D177" s="17">
        <v>225</v>
      </c>
      <c r="E177" s="15" t="s">
        <v>271</v>
      </c>
    </row>
    <row r="178" spans="1:5" s="18" customFormat="1" ht="33" x14ac:dyDescent="0.25">
      <c r="A178" s="15">
        <v>130297</v>
      </c>
      <c r="B178" s="15">
        <v>293</v>
      </c>
      <c r="C178" s="15" t="s">
        <v>103</v>
      </c>
      <c r="D178" s="17">
        <v>19.47</v>
      </c>
      <c r="E178" s="15" t="s">
        <v>272</v>
      </c>
    </row>
    <row r="179" spans="1:5" s="18" customFormat="1" ht="33" x14ac:dyDescent="0.25">
      <c r="A179" s="15">
        <v>130298</v>
      </c>
      <c r="B179" s="15">
        <v>337</v>
      </c>
      <c r="C179" s="15" t="s">
        <v>273</v>
      </c>
      <c r="D179" s="17">
        <v>1073.0999999999999</v>
      </c>
      <c r="E179" s="15" t="s">
        <v>274</v>
      </c>
    </row>
    <row r="180" spans="1:5" s="18" customFormat="1" ht="49.5" x14ac:dyDescent="0.25">
      <c r="A180" s="15">
        <v>130299</v>
      </c>
      <c r="B180" s="15">
        <v>1931</v>
      </c>
      <c r="C180" s="15" t="s">
        <v>275</v>
      </c>
      <c r="D180" s="17">
        <v>1044.53</v>
      </c>
      <c r="E180" s="16" t="s">
        <v>276</v>
      </c>
    </row>
    <row r="181" spans="1:5" s="18" customFormat="1" ht="33" x14ac:dyDescent="0.25">
      <c r="A181" s="15">
        <v>130300</v>
      </c>
      <c r="B181" s="15">
        <v>350</v>
      </c>
      <c r="C181" s="15" t="s">
        <v>277</v>
      </c>
      <c r="D181" s="17">
        <v>176</v>
      </c>
      <c r="E181" s="15" t="s">
        <v>278</v>
      </c>
    </row>
    <row r="182" spans="1:5" s="18" customFormat="1" ht="49.5" x14ac:dyDescent="0.25">
      <c r="A182" s="15">
        <v>130301</v>
      </c>
      <c r="B182" s="15">
        <v>393</v>
      </c>
      <c r="C182" s="15" t="s">
        <v>279</v>
      </c>
      <c r="D182" s="17">
        <v>48.29</v>
      </c>
      <c r="E182" s="15" t="s">
        <v>280</v>
      </c>
    </row>
    <row r="183" spans="1:5" s="18" customFormat="1" ht="82.5" x14ac:dyDescent="0.25">
      <c r="A183" s="15">
        <v>130302</v>
      </c>
      <c r="B183" s="15">
        <v>1099</v>
      </c>
      <c r="C183" s="15" t="s">
        <v>67</v>
      </c>
      <c r="D183" s="17">
        <v>538.79999999999995</v>
      </c>
      <c r="E183" s="20" t="s">
        <v>281</v>
      </c>
    </row>
    <row r="184" spans="1:5" s="18" customFormat="1" ht="49.5" x14ac:dyDescent="0.25">
      <c r="A184" s="15">
        <v>130303</v>
      </c>
      <c r="B184" s="15">
        <v>1876</v>
      </c>
      <c r="C184" s="15" t="s">
        <v>282</v>
      </c>
      <c r="D184" s="17">
        <v>1337.49</v>
      </c>
      <c r="E184" s="16" t="s">
        <v>283</v>
      </c>
    </row>
    <row r="185" spans="1:5" s="18" customFormat="1" ht="33" x14ac:dyDescent="0.25">
      <c r="A185" s="15">
        <v>130304</v>
      </c>
      <c r="B185" s="15">
        <v>555</v>
      </c>
      <c r="C185" s="15" t="s">
        <v>284</v>
      </c>
      <c r="D185" s="17">
        <v>309.39999999999998</v>
      </c>
      <c r="E185" s="16" t="s">
        <v>285</v>
      </c>
    </row>
    <row r="186" spans="1:5" s="18" customFormat="1" ht="49.5" x14ac:dyDescent="0.25">
      <c r="A186" s="15">
        <v>130305</v>
      </c>
      <c r="B186" s="15">
        <v>591</v>
      </c>
      <c r="C186" s="15" t="s">
        <v>286</v>
      </c>
      <c r="D186" s="17">
        <v>274.88</v>
      </c>
      <c r="E186" s="15" t="s">
        <v>287</v>
      </c>
    </row>
    <row r="187" spans="1:5" s="18" customFormat="1" ht="99" x14ac:dyDescent="0.25">
      <c r="A187" s="15">
        <v>130306</v>
      </c>
      <c r="B187" s="15">
        <v>791</v>
      </c>
      <c r="C187" s="15" t="s">
        <v>288</v>
      </c>
      <c r="D187" s="17">
        <v>915.81</v>
      </c>
      <c r="E187" s="15" t="s">
        <v>289</v>
      </c>
    </row>
    <row r="188" spans="1:5" s="18" customFormat="1" ht="35.25" customHeight="1" x14ac:dyDescent="0.25">
      <c r="A188" s="15">
        <v>130307</v>
      </c>
      <c r="B188" s="15">
        <v>592</v>
      </c>
      <c r="C188" s="15" t="s">
        <v>290</v>
      </c>
      <c r="D188" s="17">
        <v>3270.53</v>
      </c>
      <c r="E188" s="32" t="s">
        <v>291</v>
      </c>
    </row>
    <row r="189" spans="1:5" s="18" customFormat="1" ht="49.5" x14ac:dyDescent="0.25">
      <c r="A189" s="15">
        <v>130308</v>
      </c>
      <c r="B189" s="15">
        <v>1339</v>
      </c>
      <c r="C189" s="15" t="s">
        <v>292</v>
      </c>
      <c r="D189" s="17">
        <v>346.87</v>
      </c>
      <c r="E189" s="15" t="s">
        <v>293</v>
      </c>
    </row>
    <row r="190" spans="1:5" s="18" customFormat="1" ht="49.5" x14ac:dyDescent="0.25">
      <c r="A190" s="15">
        <v>130309</v>
      </c>
      <c r="B190" s="15">
        <v>1159</v>
      </c>
      <c r="C190" s="15" t="s">
        <v>294</v>
      </c>
      <c r="D190" s="17">
        <v>1231</v>
      </c>
      <c r="E190" s="15" t="s">
        <v>295</v>
      </c>
    </row>
    <row r="191" spans="1:5" s="18" customFormat="1" ht="33" x14ac:dyDescent="0.25">
      <c r="A191" s="15">
        <v>130310</v>
      </c>
      <c r="B191" s="15">
        <v>1850</v>
      </c>
      <c r="C191" s="15" t="s">
        <v>296</v>
      </c>
      <c r="D191" s="17">
        <v>680</v>
      </c>
      <c r="E191" s="16" t="s">
        <v>297</v>
      </c>
    </row>
    <row r="192" spans="1:5" s="18" customFormat="1" ht="49.5" x14ac:dyDescent="0.25">
      <c r="A192" s="15">
        <v>130311</v>
      </c>
      <c r="B192" s="15">
        <v>1308</v>
      </c>
      <c r="C192" s="15" t="s">
        <v>298</v>
      </c>
      <c r="D192" s="17">
        <v>59.84</v>
      </c>
      <c r="E192" s="15" t="s">
        <v>299</v>
      </c>
    </row>
    <row r="193" spans="1:5" s="18" customFormat="1" ht="33" x14ac:dyDescent="0.25">
      <c r="A193" s="15">
        <v>130312</v>
      </c>
      <c r="B193" s="15">
        <v>24</v>
      </c>
      <c r="C193" s="15" t="s">
        <v>131</v>
      </c>
      <c r="D193" s="17">
        <v>69.56</v>
      </c>
      <c r="E193" s="15" t="s">
        <v>300</v>
      </c>
    </row>
    <row r="194" spans="1:5" s="18" customFormat="1" ht="49.5" x14ac:dyDescent="0.25">
      <c r="A194" s="15">
        <v>130313</v>
      </c>
      <c r="B194" s="15">
        <v>26</v>
      </c>
      <c r="C194" s="15" t="s">
        <v>38</v>
      </c>
      <c r="D194" s="17">
        <v>15.75</v>
      </c>
      <c r="E194" s="15" t="s">
        <v>301</v>
      </c>
    </row>
    <row r="195" spans="1:5" s="18" customFormat="1" ht="132" x14ac:dyDescent="0.25">
      <c r="A195" s="15">
        <v>130314</v>
      </c>
      <c r="B195" s="15">
        <v>64</v>
      </c>
      <c r="C195" s="15" t="s">
        <v>133</v>
      </c>
      <c r="D195" s="17">
        <v>2478</v>
      </c>
      <c r="E195" s="15" t="s">
        <v>302</v>
      </c>
    </row>
    <row r="196" spans="1:5" s="18" customFormat="1" ht="33" x14ac:dyDescent="0.25">
      <c r="A196" s="15">
        <v>130315</v>
      </c>
      <c r="B196" s="15">
        <v>1612</v>
      </c>
      <c r="C196" s="15" t="s">
        <v>53</v>
      </c>
      <c r="D196" s="17">
        <v>139.99</v>
      </c>
      <c r="E196" s="16" t="s">
        <v>263</v>
      </c>
    </row>
    <row r="197" spans="1:5" s="18" customFormat="1" ht="49.5" x14ac:dyDescent="0.25">
      <c r="A197" s="15">
        <v>130316</v>
      </c>
      <c r="B197" s="15">
        <v>174</v>
      </c>
      <c r="C197" s="15" t="s">
        <v>40</v>
      </c>
      <c r="D197" s="17">
        <v>302.12</v>
      </c>
      <c r="E197" s="15" t="s">
        <v>303</v>
      </c>
    </row>
    <row r="198" spans="1:5" s="18" customFormat="1" ht="66" x14ac:dyDescent="0.25">
      <c r="A198" s="15">
        <v>130317</v>
      </c>
      <c r="B198" s="15">
        <v>1034</v>
      </c>
      <c r="C198" s="15" t="s">
        <v>304</v>
      </c>
      <c r="D198" s="17">
        <v>53.4</v>
      </c>
      <c r="E198" s="15" t="s">
        <v>305</v>
      </c>
    </row>
    <row r="199" spans="1:5" s="18" customFormat="1" ht="33" x14ac:dyDescent="0.25">
      <c r="A199" s="15">
        <v>130318</v>
      </c>
      <c r="B199" s="15">
        <v>1686</v>
      </c>
      <c r="C199" s="15" t="s">
        <v>306</v>
      </c>
      <c r="D199" s="17">
        <v>119.74</v>
      </c>
      <c r="E199" s="16" t="s">
        <v>307</v>
      </c>
    </row>
    <row r="200" spans="1:5" s="18" customFormat="1" ht="66" x14ac:dyDescent="0.25">
      <c r="A200" s="15">
        <v>130319</v>
      </c>
      <c r="B200" s="15">
        <v>257</v>
      </c>
      <c r="C200" s="15" t="s">
        <v>308</v>
      </c>
      <c r="D200" s="17">
        <v>109.46</v>
      </c>
      <c r="E200" s="15" t="s">
        <v>309</v>
      </c>
    </row>
    <row r="201" spans="1:5" s="18" customFormat="1" ht="33" x14ac:dyDescent="0.25">
      <c r="A201" s="15">
        <v>130320</v>
      </c>
      <c r="B201" s="15">
        <v>425</v>
      </c>
      <c r="C201" s="15" t="s">
        <v>45</v>
      </c>
      <c r="D201" s="17">
        <v>83.52</v>
      </c>
      <c r="E201" s="15" t="s">
        <v>310</v>
      </c>
    </row>
    <row r="202" spans="1:5" s="18" customFormat="1" ht="49.5" x14ac:dyDescent="0.25">
      <c r="A202" s="15">
        <v>130321</v>
      </c>
      <c r="B202" s="15">
        <v>1407</v>
      </c>
      <c r="C202" s="15" t="s">
        <v>311</v>
      </c>
      <c r="D202" s="17">
        <v>15872.18</v>
      </c>
      <c r="E202" s="16" t="s">
        <v>312</v>
      </c>
    </row>
    <row r="203" spans="1:5" s="18" customFormat="1" ht="148.5" x14ac:dyDescent="0.25">
      <c r="A203" s="15">
        <v>130322</v>
      </c>
      <c r="B203" s="15">
        <v>454</v>
      </c>
      <c r="C203" s="15" t="s">
        <v>313</v>
      </c>
      <c r="D203" s="17">
        <v>528.94000000000005</v>
      </c>
      <c r="E203" s="15" t="s">
        <v>314</v>
      </c>
    </row>
    <row r="204" spans="1:5" s="18" customFormat="1" ht="99" x14ac:dyDescent="0.25">
      <c r="A204" s="15">
        <v>130323</v>
      </c>
      <c r="B204" s="15">
        <v>467</v>
      </c>
      <c r="C204" s="15" t="s">
        <v>315</v>
      </c>
      <c r="D204" s="17">
        <v>1610.49</v>
      </c>
      <c r="E204" s="28" t="s">
        <v>316</v>
      </c>
    </row>
    <row r="205" spans="1:5" s="18" customFormat="1" ht="51" customHeight="1" x14ac:dyDescent="0.25">
      <c r="A205" s="15">
        <v>130324</v>
      </c>
      <c r="B205" s="15">
        <v>499</v>
      </c>
      <c r="C205" s="15" t="s">
        <v>317</v>
      </c>
      <c r="D205" s="17">
        <v>1344.88</v>
      </c>
      <c r="E205" s="15" t="s">
        <v>318</v>
      </c>
    </row>
    <row r="206" spans="1:5" s="18" customFormat="1" ht="49.5" x14ac:dyDescent="0.25">
      <c r="A206" s="15">
        <v>130325</v>
      </c>
      <c r="B206" s="15">
        <v>506</v>
      </c>
      <c r="C206" s="15" t="s">
        <v>150</v>
      </c>
      <c r="D206" s="17">
        <v>258.43</v>
      </c>
      <c r="E206" s="27" t="s">
        <v>319</v>
      </c>
    </row>
    <row r="207" spans="1:5" s="18" customFormat="1" ht="33" x14ac:dyDescent="0.25">
      <c r="A207" s="15">
        <v>130326</v>
      </c>
      <c r="B207" s="15">
        <v>1016</v>
      </c>
      <c r="C207" s="15" t="s">
        <v>254</v>
      </c>
      <c r="D207" s="17">
        <v>50</v>
      </c>
      <c r="E207" s="32" t="s">
        <v>255</v>
      </c>
    </row>
    <row r="208" spans="1:5" s="18" customFormat="1" ht="49.5" x14ac:dyDescent="0.25">
      <c r="A208" s="15">
        <v>130327</v>
      </c>
      <c r="B208" s="15">
        <v>1956</v>
      </c>
      <c r="C208" s="15" t="s">
        <v>320</v>
      </c>
      <c r="D208" s="17">
        <v>528</v>
      </c>
      <c r="E208" s="20" t="s">
        <v>321</v>
      </c>
    </row>
    <row r="209" spans="1:5" s="18" customFormat="1" ht="49.5" x14ac:dyDescent="0.25">
      <c r="A209" s="15">
        <v>130328</v>
      </c>
      <c r="B209" s="15">
        <v>698</v>
      </c>
      <c r="C209" s="15" t="s">
        <v>322</v>
      </c>
      <c r="D209" s="17">
        <v>228</v>
      </c>
      <c r="E209" s="20" t="s">
        <v>323</v>
      </c>
    </row>
    <row r="210" spans="1:5" s="18" customFormat="1" ht="99" x14ac:dyDescent="0.25">
      <c r="A210" s="15">
        <v>130329</v>
      </c>
      <c r="B210" s="15">
        <v>1308</v>
      </c>
      <c r="C210" s="15" t="s">
        <v>298</v>
      </c>
      <c r="D210" s="17">
        <v>4402.1099999999997</v>
      </c>
      <c r="E210" s="15" t="s">
        <v>324</v>
      </c>
    </row>
    <row r="211" spans="1:5" s="18" customFormat="1" ht="33" x14ac:dyDescent="0.25">
      <c r="A211" s="15">
        <v>130330</v>
      </c>
      <c r="B211" s="15">
        <v>8</v>
      </c>
      <c r="C211" s="15" t="s">
        <v>325</v>
      </c>
      <c r="D211" s="17">
        <v>93.45</v>
      </c>
      <c r="E211" s="27" t="s">
        <v>326</v>
      </c>
    </row>
    <row r="212" spans="1:5" s="18" customFormat="1" ht="153" customHeight="1" x14ac:dyDescent="0.25">
      <c r="A212" s="15">
        <v>130331</v>
      </c>
      <c r="B212" s="15">
        <v>1261</v>
      </c>
      <c r="C212" s="15" t="s">
        <v>85</v>
      </c>
      <c r="D212" s="17">
        <v>5180</v>
      </c>
      <c r="E212" s="15" t="s">
        <v>327</v>
      </c>
    </row>
    <row r="213" spans="1:5" s="18" customFormat="1" ht="49.5" x14ac:dyDescent="0.25">
      <c r="A213" s="15">
        <v>130332</v>
      </c>
      <c r="B213" s="15">
        <v>24</v>
      </c>
      <c r="C213" s="15" t="s">
        <v>131</v>
      </c>
      <c r="D213" s="17">
        <v>126.55</v>
      </c>
      <c r="E213" s="20" t="s">
        <v>328</v>
      </c>
    </row>
    <row r="214" spans="1:5" s="18" customFormat="1" ht="33" x14ac:dyDescent="0.25">
      <c r="A214" s="15">
        <v>130333</v>
      </c>
      <c r="B214" s="15">
        <v>66</v>
      </c>
      <c r="C214" s="15" t="s">
        <v>89</v>
      </c>
      <c r="D214" s="17">
        <v>131.4</v>
      </c>
      <c r="E214" s="15" t="s">
        <v>329</v>
      </c>
    </row>
    <row r="215" spans="1:5" s="18" customFormat="1" ht="49.5" x14ac:dyDescent="0.25">
      <c r="A215" s="15">
        <v>130334</v>
      </c>
      <c r="B215" s="15">
        <v>1682</v>
      </c>
      <c r="C215" s="15" t="s">
        <v>330</v>
      </c>
      <c r="D215" s="17">
        <v>106.44</v>
      </c>
      <c r="E215" s="15" t="s">
        <v>331</v>
      </c>
    </row>
    <row r="216" spans="1:5" s="18" customFormat="1" ht="49.5" x14ac:dyDescent="0.25">
      <c r="A216" s="15">
        <v>130335</v>
      </c>
      <c r="B216" s="15">
        <v>1338</v>
      </c>
      <c r="C216" s="15" t="s">
        <v>332</v>
      </c>
      <c r="D216" s="17">
        <v>93.37</v>
      </c>
      <c r="E216" s="20" t="s">
        <v>333</v>
      </c>
    </row>
    <row r="217" spans="1:5" s="18" customFormat="1" ht="49.5" x14ac:dyDescent="0.25">
      <c r="A217" s="15">
        <v>130336</v>
      </c>
      <c r="B217" s="15">
        <v>1235</v>
      </c>
      <c r="C217" s="15" t="s">
        <v>334</v>
      </c>
      <c r="D217" s="17">
        <v>152.21</v>
      </c>
      <c r="E217" s="20" t="s">
        <v>335</v>
      </c>
    </row>
    <row r="218" spans="1:5" s="18" customFormat="1" ht="49.5" x14ac:dyDescent="0.25">
      <c r="A218" s="15">
        <v>130337</v>
      </c>
      <c r="B218" s="15">
        <v>138</v>
      </c>
      <c r="C218" s="15" t="s">
        <v>179</v>
      </c>
      <c r="D218" s="17">
        <v>24621.8</v>
      </c>
      <c r="E218" s="15" t="s">
        <v>336</v>
      </c>
    </row>
    <row r="219" spans="1:5" s="18" customFormat="1" ht="33" x14ac:dyDescent="0.25">
      <c r="A219" s="15">
        <v>130338</v>
      </c>
      <c r="B219" s="15">
        <v>156</v>
      </c>
      <c r="C219" s="15" t="s">
        <v>337</v>
      </c>
      <c r="D219" s="17">
        <v>529.98</v>
      </c>
      <c r="E219" s="15" t="s">
        <v>338</v>
      </c>
    </row>
    <row r="220" spans="1:5" s="18" customFormat="1" ht="49.5" x14ac:dyDescent="0.25">
      <c r="A220" s="15">
        <v>130339</v>
      </c>
      <c r="B220" s="15">
        <v>271</v>
      </c>
      <c r="C220" s="15" t="s">
        <v>198</v>
      </c>
      <c r="D220" s="17">
        <v>243.56</v>
      </c>
      <c r="E220" s="27" t="s">
        <v>339</v>
      </c>
    </row>
    <row r="221" spans="1:5" s="18" customFormat="1" ht="33" x14ac:dyDescent="0.25">
      <c r="A221" s="15">
        <v>130340</v>
      </c>
      <c r="B221" s="15">
        <v>305</v>
      </c>
      <c r="C221" s="15" t="s">
        <v>340</v>
      </c>
      <c r="D221" s="17">
        <v>55.95</v>
      </c>
      <c r="E221" s="15" t="s">
        <v>341</v>
      </c>
    </row>
    <row r="222" spans="1:5" s="18" customFormat="1" ht="49.5" x14ac:dyDescent="0.25">
      <c r="A222" s="15">
        <v>130341</v>
      </c>
      <c r="B222" s="15">
        <v>824</v>
      </c>
      <c r="C222" s="15" t="s">
        <v>342</v>
      </c>
      <c r="D222" s="17">
        <v>11345</v>
      </c>
      <c r="E222" s="15" t="s">
        <v>343</v>
      </c>
    </row>
    <row r="223" spans="1:5" s="18" customFormat="1" ht="49.5" x14ac:dyDescent="0.25">
      <c r="A223" s="15">
        <v>130342</v>
      </c>
      <c r="B223" s="15">
        <v>1892</v>
      </c>
      <c r="C223" s="15" t="s">
        <v>344</v>
      </c>
      <c r="D223" s="17">
        <v>1230.3599999999999</v>
      </c>
      <c r="E223" s="20" t="s">
        <v>345</v>
      </c>
    </row>
    <row r="224" spans="1:5" s="18" customFormat="1" ht="49.5" x14ac:dyDescent="0.25">
      <c r="A224" s="15">
        <v>130343</v>
      </c>
      <c r="B224" s="15">
        <v>414</v>
      </c>
      <c r="C224" s="15" t="s">
        <v>205</v>
      </c>
      <c r="D224" s="17">
        <v>64.42</v>
      </c>
      <c r="E224" s="20" t="s">
        <v>346</v>
      </c>
    </row>
    <row r="225" spans="1:5" s="18" customFormat="1" ht="82.5" x14ac:dyDescent="0.25">
      <c r="A225" s="15">
        <v>130344</v>
      </c>
      <c r="B225" s="15">
        <v>425</v>
      </c>
      <c r="C225" s="15" t="s">
        <v>45</v>
      </c>
      <c r="D225" s="17">
        <v>1133.8399999999999</v>
      </c>
      <c r="E225" s="27" t="s">
        <v>347</v>
      </c>
    </row>
    <row r="226" spans="1:5" s="18" customFormat="1" ht="33" x14ac:dyDescent="0.25">
      <c r="A226" s="15">
        <v>130345</v>
      </c>
      <c r="B226" s="15">
        <v>1955</v>
      </c>
      <c r="C226" s="15" t="s">
        <v>348</v>
      </c>
      <c r="D226" s="17">
        <v>160</v>
      </c>
      <c r="E226" s="15" t="s">
        <v>349</v>
      </c>
    </row>
    <row r="227" spans="1:5" s="18" customFormat="1" ht="82.5" x14ac:dyDescent="0.25">
      <c r="A227" s="15">
        <v>130346</v>
      </c>
      <c r="B227" s="15">
        <v>1611</v>
      </c>
      <c r="C227" s="15" t="s">
        <v>65</v>
      </c>
      <c r="D227" s="17">
        <v>38.96</v>
      </c>
      <c r="E227" s="28" t="s">
        <v>350</v>
      </c>
    </row>
    <row r="228" spans="1:5" s="18" customFormat="1" ht="49.5" x14ac:dyDescent="0.25">
      <c r="A228" s="15">
        <v>130347</v>
      </c>
      <c r="B228" s="15">
        <v>502</v>
      </c>
      <c r="C228" s="15" t="s">
        <v>69</v>
      </c>
      <c r="D228" s="17">
        <v>1028.48</v>
      </c>
      <c r="E228" s="20" t="s">
        <v>333</v>
      </c>
    </row>
    <row r="229" spans="1:5" s="18" customFormat="1" ht="49.5" x14ac:dyDescent="0.25">
      <c r="A229" s="15">
        <v>130348</v>
      </c>
      <c r="B229" s="15">
        <v>506</v>
      </c>
      <c r="C229" s="15" t="s">
        <v>150</v>
      </c>
      <c r="D229" s="17">
        <v>26183.5</v>
      </c>
      <c r="E229" s="15" t="s">
        <v>351</v>
      </c>
    </row>
    <row r="230" spans="1:5" s="18" customFormat="1" ht="49.5" x14ac:dyDescent="0.25">
      <c r="A230" s="15">
        <v>130349</v>
      </c>
      <c r="B230" s="15">
        <v>531</v>
      </c>
      <c r="C230" s="15" t="s">
        <v>352</v>
      </c>
      <c r="D230" s="17">
        <v>1602.26</v>
      </c>
      <c r="E230" s="20" t="s">
        <v>175</v>
      </c>
    </row>
    <row r="231" spans="1:5" s="18" customFormat="1" ht="36" customHeight="1" x14ac:dyDescent="0.25">
      <c r="A231" s="15">
        <v>130350</v>
      </c>
      <c r="B231" s="15">
        <v>1913</v>
      </c>
      <c r="C231" s="15" t="s">
        <v>353</v>
      </c>
      <c r="D231" s="17">
        <v>5797.97</v>
      </c>
      <c r="E231" s="15" t="s">
        <v>354</v>
      </c>
    </row>
    <row r="232" spans="1:5" s="18" customFormat="1" ht="49.5" x14ac:dyDescent="0.25">
      <c r="A232" s="15">
        <v>130351</v>
      </c>
      <c r="B232" s="15">
        <v>1266</v>
      </c>
      <c r="C232" s="15" t="s">
        <v>355</v>
      </c>
      <c r="D232" s="17">
        <v>96.23</v>
      </c>
      <c r="E232" s="15" t="s">
        <v>356</v>
      </c>
    </row>
    <row r="233" spans="1:5" s="18" customFormat="1" ht="33" x14ac:dyDescent="0.25">
      <c r="A233" s="15">
        <v>130352</v>
      </c>
      <c r="B233" s="15">
        <v>1468</v>
      </c>
      <c r="C233" s="15" t="s">
        <v>357</v>
      </c>
      <c r="D233" s="17">
        <v>16.25</v>
      </c>
      <c r="E233" s="37" t="s">
        <v>358</v>
      </c>
    </row>
    <row r="234" spans="1:5" s="18" customFormat="1" ht="49.5" x14ac:dyDescent="0.25">
      <c r="A234" s="15">
        <v>130353</v>
      </c>
      <c r="B234" s="15">
        <v>662</v>
      </c>
      <c r="C234" s="15" t="s">
        <v>359</v>
      </c>
      <c r="D234" s="17">
        <v>1682.56</v>
      </c>
      <c r="E234" s="20" t="s">
        <v>335</v>
      </c>
    </row>
    <row r="235" spans="1:5" s="18" customFormat="1" ht="99" x14ac:dyDescent="0.25">
      <c r="A235" s="15">
        <v>130354</v>
      </c>
      <c r="B235" s="15">
        <v>1308</v>
      </c>
      <c r="C235" s="15" t="s">
        <v>298</v>
      </c>
      <c r="D235" s="17">
        <v>3103.4700000000003</v>
      </c>
      <c r="E235" s="15" t="s">
        <v>360</v>
      </c>
    </row>
    <row r="236" spans="1:5" s="18" customFormat="1" ht="33" x14ac:dyDescent="0.25">
      <c r="A236" s="15">
        <v>130355</v>
      </c>
      <c r="B236" s="15">
        <v>14</v>
      </c>
      <c r="C236" s="15" t="s">
        <v>129</v>
      </c>
      <c r="D236" s="17">
        <v>105.44</v>
      </c>
      <c r="E236" s="15" t="s">
        <v>361</v>
      </c>
    </row>
    <row r="237" spans="1:5" s="18" customFormat="1" ht="49.5" x14ac:dyDescent="0.25">
      <c r="A237" s="15">
        <v>130356</v>
      </c>
      <c r="B237" s="15">
        <v>23</v>
      </c>
      <c r="C237" s="15" t="s">
        <v>362</v>
      </c>
      <c r="D237" s="17">
        <v>439.21</v>
      </c>
      <c r="E237" s="27" t="s">
        <v>363</v>
      </c>
    </row>
    <row r="238" spans="1:5" s="18" customFormat="1" ht="33" x14ac:dyDescent="0.25">
      <c r="A238" s="15">
        <v>130357</v>
      </c>
      <c r="B238" s="15">
        <v>66</v>
      </c>
      <c r="C238" s="15" t="s">
        <v>89</v>
      </c>
      <c r="D238" s="17">
        <v>331.1</v>
      </c>
      <c r="E238" s="27" t="s">
        <v>364</v>
      </c>
    </row>
    <row r="239" spans="1:5" s="18" customFormat="1" ht="33" x14ac:dyDescent="0.25">
      <c r="A239" s="15">
        <v>130358</v>
      </c>
      <c r="B239" s="15">
        <v>1575</v>
      </c>
      <c r="C239" s="15" t="s">
        <v>365</v>
      </c>
      <c r="D239" s="17">
        <v>1396.2399999999998</v>
      </c>
      <c r="E239" s="15" t="s">
        <v>366</v>
      </c>
    </row>
    <row r="240" spans="1:5" s="18" customFormat="1" ht="49.5" x14ac:dyDescent="0.25">
      <c r="A240" s="15">
        <v>130359</v>
      </c>
      <c r="B240" s="15">
        <v>1027</v>
      </c>
      <c r="C240" s="15" t="s">
        <v>93</v>
      </c>
      <c r="D240" s="17">
        <v>247.1</v>
      </c>
      <c r="E240" s="34" t="s">
        <v>367</v>
      </c>
    </row>
    <row r="241" spans="1:5" s="18" customFormat="1" ht="66" x14ac:dyDescent="0.25">
      <c r="A241" s="15">
        <v>130361</v>
      </c>
      <c r="B241" s="15">
        <v>158</v>
      </c>
      <c r="C241" s="15" t="s">
        <v>59</v>
      </c>
      <c r="D241" s="17">
        <v>1533.6499999999999</v>
      </c>
      <c r="E241" s="15" t="s">
        <v>368</v>
      </c>
    </row>
    <row r="242" spans="1:5" s="18" customFormat="1" ht="33" x14ac:dyDescent="0.25">
      <c r="A242" s="15">
        <v>130362</v>
      </c>
      <c r="B242" s="15">
        <v>238</v>
      </c>
      <c r="C242" s="15" t="s">
        <v>268</v>
      </c>
      <c r="D242" s="17">
        <v>51.34</v>
      </c>
      <c r="E242" s="27" t="s">
        <v>369</v>
      </c>
    </row>
    <row r="243" spans="1:5" s="18" customFormat="1" ht="33" x14ac:dyDescent="0.25">
      <c r="A243" s="15">
        <v>130364</v>
      </c>
      <c r="B243" s="15">
        <v>390</v>
      </c>
      <c r="C243" s="15" t="s">
        <v>370</v>
      </c>
      <c r="D243" s="17">
        <v>161.41999999999999</v>
      </c>
      <c r="E243" s="15" t="s">
        <v>371</v>
      </c>
    </row>
    <row r="244" spans="1:5" s="18" customFormat="1" ht="66" x14ac:dyDescent="0.25">
      <c r="A244" s="15">
        <v>130365</v>
      </c>
      <c r="B244" s="15">
        <v>424</v>
      </c>
      <c r="C244" s="15" t="s">
        <v>372</v>
      </c>
      <c r="D244" s="17">
        <v>311.92</v>
      </c>
      <c r="E244" s="15" t="s">
        <v>373</v>
      </c>
    </row>
    <row r="245" spans="1:5" s="18" customFormat="1" ht="132" x14ac:dyDescent="0.25">
      <c r="A245" s="15">
        <v>130366</v>
      </c>
      <c r="B245" s="15">
        <v>425</v>
      </c>
      <c r="C245" s="15" t="s">
        <v>45</v>
      </c>
      <c r="D245" s="17">
        <v>577.02</v>
      </c>
      <c r="E245" s="27" t="s">
        <v>374</v>
      </c>
    </row>
    <row r="246" spans="1:5" s="18" customFormat="1" ht="33" x14ac:dyDescent="0.25">
      <c r="A246" s="15">
        <v>130367</v>
      </c>
      <c r="B246" s="15">
        <v>438</v>
      </c>
      <c r="C246" s="15" t="s">
        <v>111</v>
      </c>
      <c r="D246" s="17">
        <v>172.16</v>
      </c>
      <c r="E246" s="35" t="s">
        <v>375</v>
      </c>
    </row>
    <row r="247" spans="1:5" s="18" customFormat="1" ht="49.5" x14ac:dyDescent="0.25">
      <c r="A247" s="15">
        <v>130368</v>
      </c>
      <c r="B247" s="15">
        <v>441</v>
      </c>
      <c r="C247" s="15" t="s">
        <v>243</v>
      </c>
      <c r="D247" s="17">
        <v>17.12</v>
      </c>
      <c r="E247" s="27" t="s">
        <v>376</v>
      </c>
    </row>
    <row r="248" spans="1:5" s="18" customFormat="1" ht="148.5" x14ac:dyDescent="0.25">
      <c r="A248" s="15">
        <v>130369</v>
      </c>
      <c r="B248" s="15">
        <v>454</v>
      </c>
      <c r="C248" s="15" t="s">
        <v>207</v>
      </c>
      <c r="D248" s="17">
        <v>628.97</v>
      </c>
      <c r="E248" s="27" t="s">
        <v>377</v>
      </c>
    </row>
    <row r="249" spans="1:5" s="18" customFormat="1" ht="132" x14ac:dyDescent="0.25">
      <c r="A249" s="15">
        <v>130370</v>
      </c>
      <c r="B249" s="15">
        <v>489</v>
      </c>
      <c r="C249" s="15" t="s">
        <v>117</v>
      </c>
      <c r="D249" s="17">
        <v>579.81999999999994</v>
      </c>
      <c r="E249" s="27" t="s">
        <v>378</v>
      </c>
    </row>
    <row r="250" spans="1:5" s="18" customFormat="1" ht="49.5" x14ac:dyDescent="0.25">
      <c r="A250" s="15">
        <v>130372</v>
      </c>
      <c r="B250" s="15">
        <v>1611</v>
      </c>
      <c r="C250" s="15" t="s">
        <v>65</v>
      </c>
      <c r="D250" s="17">
        <v>10.68</v>
      </c>
      <c r="E250" s="28" t="s">
        <v>246</v>
      </c>
    </row>
    <row r="251" spans="1:5" s="18" customFormat="1" ht="49.5" x14ac:dyDescent="0.25">
      <c r="A251" s="15">
        <v>130373</v>
      </c>
      <c r="B251" s="15">
        <v>499</v>
      </c>
      <c r="C251" s="15" t="s">
        <v>317</v>
      </c>
      <c r="D251" s="17">
        <v>621.05999999999995</v>
      </c>
      <c r="E251" s="15" t="s">
        <v>379</v>
      </c>
    </row>
    <row r="252" spans="1:5" s="18" customFormat="1" ht="33" x14ac:dyDescent="0.25">
      <c r="A252" s="15">
        <v>130374</v>
      </c>
      <c r="B252" s="15">
        <v>506</v>
      </c>
      <c r="C252" s="15" t="s">
        <v>150</v>
      </c>
      <c r="D252" s="17">
        <v>21.28</v>
      </c>
      <c r="E252" s="15" t="s">
        <v>380</v>
      </c>
    </row>
    <row r="253" spans="1:5" s="18" customFormat="1" ht="99" x14ac:dyDescent="0.25">
      <c r="A253" s="15">
        <v>130375</v>
      </c>
      <c r="B253" s="15">
        <v>991</v>
      </c>
      <c r="C253" s="15" t="s">
        <v>214</v>
      </c>
      <c r="D253" s="17">
        <v>329.35</v>
      </c>
      <c r="E253" s="27" t="s">
        <v>381</v>
      </c>
    </row>
    <row r="254" spans="1:5" s="18" customFormat="1" ht="186" customHeight="1" x14ac:dyDescent="0.25">
      <c r="A254" s="15">
        <v>130376</v>
      </c>
      <c r="B254" s="15">
        <v>526</v>
      </c>
      <c r="C254" s="15" t="s">
        <v>382</v>
      </c>
      <c r="D254" s="17">
        <v>1619.88</v>
      </c>
      <c r="E254" s="27" t="s">
        <v>383</v>
      </c>
    </row>
    <row r="255" spans="1:5" s="18" customFormat="1" ht="66" x14ac:dyDescent="0.25">
      <c r="A255" s="15">
        <v>130377</v>
      </c>
      <c r="B255" s="15">
        <v>614</v>
      </c>
      <c r="C255" s="15" t="s">
        <v>384</v>
      </c>
      <c r="D255" s="17">
        <v>672</v>
      </c>
      <c r="E255" s="15" t="s">
        <v>385</v>
      </c>
    </row>
    <row r="256" spans="1:5" s="18" customFormat="1" ht="84.75" customHeight="1" x14ac:dyDescent="0.25">
      <c r="A256" s="15">
        <v>130380</v>
      </c>
      <c r="B256" s="15">
        <v>4</v>
      </c>
      <c r="C256" s="15" t="s">
        <v>386</v>
      </c>
      <c r="D256" s="17">
        <v>4489</v>
      </c>
      <c r="E256" s="27" t="s">
        <v>387</v>
      </c>
    </row>
    <row r="257" spans="1:5" s="18" customFormat="1" ht="49.5" x14ac:dyDescent="0.25">
      <c r="A257" s="15">
        <v>130381</v>
      </c>
      <c r="B257" s="15">
        <v>14</v>
      </c>
      <c r="C257" s="15" t="s">
        <v>129</v>
      </c>
      <c r="D257" s="17">
        <v>152.41999999999999</v>
      </c>
      <c r="E257" s="16" t="s">
        <v>388</v>
      </c>
    </row>
    <row r="258" spans="1:5" s="18" customFormat="1" ht="66" x14ac:dyDescent="0.25">
      <c r="A258" s="15">
        <v>130382</v>
      </c>
      <c r="B258" s="15">
        <v>1261</v>
      </c>
      <c r="C258" s="15" t="s">
        <v>85</v>
      </c>
      <c r="D258" s="17">
        <v>699.75</v>
      </c>
      <c r="E258" s="27" t="s">
        <v>389</v>
      </c>
    </row>
    <row r="259" spans="1:5" s="18" customFormat="1" ht="118.5" customHeight="1" x14ac:dyDescent="0.25">
      <c r="A259" s="15">
        <v>130383</v>
      </c>
      <c r="B259" s="15">
        <v>55</v>
      </c>
      <c r="C259" s="15" t="s">
        <v>390</v>
      </c>
      <c r="D259" s="17">
        <v>647.98</v>
      </c>
      <c r="E259" s="27" t="s">
        <v>391</v>
      </c>
    </row>
    <row r="260" spans="1:5" s="18" customFormat="1" ht="33" x14ac:dyDescent="0.25">
      <c r="A260" s="15">
        <v>130384</v>
      </c>
      <c r="B260" s="15">
        <v>1822</v>
      </c>
      <c r="C260" s="15" t="s">
        <v>55</v>
      </c>
      <c r="D260" s="17">
        <v>595</v>
      </c>
      <c r="E260" s="15" t="s">
        <v>392</v>
      </c>
    </row>
    <row r="261" spans="1:5" s="18" customFormat="1" ht="49.5" x14ac:dyDescent="0.25">
      <c r="A261" s="15">
        <v>130385</v>
      </c>
      <c r="B261" s="15">
        <v>235</v>
      </c>
      <c r="C261" s="15" t="s">
        <v>190</v>
      </c>
      <c r="D261" s="17">
        <v>50.28</v>
      </c>
      <c r="E261" s="15" t="s">
        <v>393</v>
      </c>
    </row>
    <row r="262" spans="1:5" s="18" customFormat="1" ht="301.5" customHeight="1" x14ac:dyDescent="0.25">
      <c r="A262" s="15">
        <v>130386</v>
      </c>
      <c r="B262" s="15">
        <v>253</v>
      </c>
      <c r="C262" s="15" t="s">
        <v>99</v>
      </c>
      <c r="D262" s="17">
        <v>740.2600000000001</v>
      </c>
      <c r="E262" s="15" t="s">
        <v>394</v>
      </c>
    </row>
    <row r="263" spans="1:5" s="18" customFormat="1" ht="82.5" x14ac:dyDescent="0.25">
      <c r="A263" s="15">
        <v>130387</v>
      </c>
      <c r="B263" s="15">
        <v>271</v>
      </c>
      <c r="C263" s="15" t="s">
        <v>198</v>
      </c>
      <c r="D263" s="17">
        <v>559.17999999999995</v>
      </c>
      <c r="E263" s="27" t="s">
        <v>395</v>
      </c>
    </row>
    <row r="264" spans="1:5" s="18" customFormat="1" ht="33" x14ac:dyDescent="0.25">
      <c r="A264" s="15">
        <v>130388</v>
      </c>
      <c r="B264" s="15">
        <v>295</v>
      </c>
      <c r="C264" s="15" t="s">
        <v>396</v>
      </c>
      <c r="D264" s="17">
        <v>102.86</v>
      </c>
      <c r="E264" s="15" t="s">
        <v>397</v>
      </c>
    </row>
    <row r="265" spans="1:5" s="18" customFormat="1" ht="49.5" x14ac:dyDescent="0.25">
      <c r="A265" s="15">
        <v>130389</v>
      </c>
      <c r="B265" s="15">
        <v>305</v>
      </c>
      <c r="C265" s="15" t="s">
        <v>340</v>
      </c>
      <c r="D265" s="17">
        <v>7243</v>
      </c>
      <c r="E265" s="27" t="s">
        <v>398</v>
      </c>
    </row>
    <row r="266" spans="1:5" s="18" customFormat="1" ht="49.5" x14ac:dyDescent="0.25">
      <c r="A266" s="15">
        <v>130390</v>
      </c>
      <c r="B266" s="15">
        <v>315</v>
      </c>
      <c r="C266" s="15" t="s">
        <v>399</v>
      </c>
      <c r="D266" s="17">
        <v>809.55</v>
      </c>
      <c r="E266" s="15" t="s">
        <v>400</v>
      </c>
    </row>
    <row r="267" spans="1:5" s="18" customFormat="1" ht="53.25" customHeight="1" x14ac:dyDescent="0.25">
      <c r="A267" s="15">
        <v>130391</v>
      </c>
      <c r="B267" s="15">
        <v>824</v>
      </c>
      <c r="C267" s="15" t="s">
        <v>342</v>
      </c>
      <c r="D267" s="17">
        <v>67.900000000000006</v>
      </c>
      <c r="E267" s="15" t="s">
        <v>401</v>
      </c>
    </row>
    <row r="268" spans="1:5" s="18" customFormat="1" ht="49.5" x14ac:dyDescent="0.25">
      <c r="A268" s="15">
        <v>130392</v>
      </c>
      <c r="B268" s="15">
        <v>326</v>
      </c>
      <c r="C268" s="15" t="s">
        <v>202</v>
      </c>
      <c r="D268" s="17">
        <v>796.04</v>
      </c>
      <c r="E268" s="34" t="s">
        <v>108</v>
      </c>
    </row>
    <row r="269" spans="1:5" s="18" customFormat="1" ht="49.5" x14ac:dyDescent="0.25">
      <c r="A269" s="15">
        <v>130393</v>
      </c>
      <c r="B269" s="15">
        <v>368</v>
      </c>
      <c r="C269" s="15" t="s">
        <v>402</v>
      </c>
      <c r="D269" s="17">
        <v>866.02</v>
      </c>
      <c r="E269" s="34" t="s">
        <v>108</v>
      </c>
    </row>
    <row r="270" spans="1:5" s="18" customFormat="1" ht="49.5" x14ac:dyDescent="0.25">
      <c r="A270" s="15">
        <v>130394</v>
      </c>
      <c r="B270" s="15">
        <v>1846</v>
      </c>
      <c r="C270" s="15" t="s">
        <v>403</v>
      </c>
      <c r="D270" s="17">
        <v>174</v>
      </c>
      <c r="E270" s="20" t="s">
        <v>404</v>
      </c>
    </row>
    <row r="271" spans="1:5" s="18" customFormat="1" ht="49.5" x14ac:dyDescent="0.25">
      <c r="A271" s="15">
        <v>130395</v>
      </c>
      <c r="B271" s="15">
        <v>454</v>
      </c>
      <c r="C271" s="15" t="s">
        <v>207</v>
      </c>
      <c r="D271" s="17">
        <v>39.979999999999997</v>
      </c>
      <c r="E271" s="15" t="s">
        <v>405</v>
      </c>
    </row>
    <row r="272" spans="1:5" s="18" customFormat="1" ht="33" x14ac:dyDescent="0.25">
      <c r="A272" s="15">
        <v>130396</v>
      </c>
      <c r="B272" s="15">
        <v>507</v>
      </c>
      <c r="C272" s="15" t="s">
        <v>247</v>
      </c>
      <c r="D272" s="17">
        <v>312.58</v>
      </c>
      <c r="E272" s="27" t="s">
        <v>406</v>
      </c>
    </row>
    <row r="273" spans="1:5" s="18" customFormat="1" ht="49.5" x14ac:dyDescent="0.25">
      <c r="A273" s="15">
        <v>130397</v>
      </c>
      <c r="B273" s="15">
        <v>1479</v>
      </c>
      <c r="C273" s="15" t="s">
        <v>407</v>
      </c>
      <c r="D273" s="17">
        <v>155.08000000000001</v>
      </c>
      <c r="E273" s="15" t="s">
        <v>408</v>
      </c>
    </row>
    <row r="274" spans="1:5" s="18" customFormat="1" ht="49.5" x14ac:dyDescent="0.25">
      <c r="A274" s="15">
        <v>130398</v>
      </c>
      <c r="B274" s="15">
        <v>553</v>
      </c>
      <c r="C274" s="15" t="s">
        <v>409</v>
      </c>
      <c r="D274" s="17">
        <v>1300.52</v>
      </c>
      <c r="E274" s="27" t="s">
        <v>410</v>
      </c>
    </row>
    <row r="275" spans="1:5" s="18" customFormat="1" ht="33" x14ac:dyDescent="0.25">
      <c r="A275" s="15">
        <v>130399</v>
      </c>
      <c r="B275" s="15">
        <v>554</v>
      </c>
      <c r="C275" s="15" t="s">
        <v>411</v>
      </c>
      <c r="D275" s="17">
        <v>25</v>
      </c>
      <c r="E275" s="32" t="s">
        <v>255</v>
      </c>
    </row>
    <row r="276" spans="1:5" s="18" customFormat="1" ht="49.5" x14ac:dyDescent="0.25">
      <c r="A276" s="15">
        <v>130400</v>
      </c>
      <c r="B276" s="15">
        <v>1266</v>
      </c>
      <c r="C276" s="15" t="s">
        <v>355</v>
      </c>
      <c r="D276" s="17">
        <v>1167.04</v>
      </c>
      <c r="E276" s="27" t="s">
        <v>412</v>
      </c>
    </row>
    <row r="277" spans="1:5" s="18" customFormat="1" ht="198" x14ac:dyDescent="0.25">
      <c r="A277" s="15">
        <v>130401</v>
      </c>
      <c r="B277" s="15">
        <v>1929</v>
      </c>
      <c r="C277" s="15" t="s">
        <v>159</v>
      </c>
      <c r="D277" s="17">
        <v>14991.68</v>
      </c>
      <c r="E277" s="27" t="s">
        <v>413</v>
      </c>
    </row>
    <row r="278" spans="1:5" s="18" customFormat="1" ht="66" x14ac:dyDescent="0.25">
      <c r="A278" s="15">
        <v>130402</v>
      </c>
      <c r="B278" s="15">
        <v>1612</v>
      </c>
      <c r="C278" s="15" t="s">
        <v>53</v>
      </c>
      <c r="D278" s="17">
        <v>415.24</v>
      </c>
      <c r="E278" s="16" t="s">
        <v>414</v>
      </c>
    </row>
    <row r="279" spans="1:5" s="18" customFormat="1" ht="33" x14ac:dyDescent="0.25">
      <c r="A279" s="15">
        <v>130403</v>
      </c>
      <c r="B279" s="15">
        <v>1027</v>
      </c>
      <c r="C279" s="15" t="s">
        <v>93</v>
      </c>
      <c r="D279" s="17">
        <v>392.32</v>
      </c>
      <c r="E279" s="34" t="s">
        <v>415</v>
      </c>
    </row>
    <row r="280" spans="1:5" s="18" customFormat="1" ht="49.5" x14ac:dyDescent="0.25">
      <c r="A280" s="15">
        <v>130404</v>
      </c>
      <c r="B280" s="15">
        <v>174</v>
      </c>
      <c r="C280" s="15" t="s">
        <v>40</v>
      </c>
      <c r="D280" s="17">
        <v>91.67</v>
      </c>
      <c r="E280" s="15" t="s">
        <v>416</v>
      </c>
    </row>
    <row r="281" spans="1:5" s="18" customFormat="1" ht="16.5" x14ac:dyDescent="0.25">
      <c r="A281" s="15">
        <v>130405</v>
      </c>
      <c r="B281" s="15"/>
      <c r="C281" s="15" t="s">
        <v>417</v>
      </c>
      <c r="D281" s="17"/>
      <c r="E281" s="15" t="s">
        <v>418</v>
      </c>
    </row>
    <row r="282" spans="1:5" s="18" customFormat="1" ht="33" x14ac:dyDescent="0.25">
      <c r="A282" s="15">
        <v>130406</v>
      </c>
      <c r="B282" s="15">
        <v>1189</v>
      </c>
      <c r="C282" s="15" t="s">
        <v>419</v>
      </c>
      <c r="D282" s="17">
        <v>281</v>
      </c>
      <c r="E282" s="15" t="s">
        <v>420</v>
      </c>
    </row>
    <row r="283" spans="1:5" s="18" customFormat="1" ht="99" x14ac:dyDescent="0.25">
      <c r="A283" s="15">
        <v>130407</v>
      </c>
      <c r="B283" s="15">
        <v>264</v>
      </c>
      <c r="C283" s="15" t="s">
        <v>421</v>
      </c>
      <c r="D283" s="17">
        <v>6020.6100000000006</v>
      </c>
      <c r="E283" s="15" t="s">
        <v>422</v>
      </c>
    </row>
    <row r="284" spans="1:5" s="18" customFormat="1" ht="66" x14ac:dyDescent="0.25">
      <c r="A284" s="15">
        <v>130408</v>
      </c>
      <c r="B284" s="15">
        <v>1807</v>
      </c>
      <c r="C284" s="15" t="s">
        <v>423</v>
      </c>
      <c r="D284" s="17">
        <v>263.44</v>
      </c>
      <c r="E284" s="15" t="s">
        <v>424</v>
      </c>
    </row>
    <row r="285" spans="1:5" s="18" customFormat="1" ht="115.5" x14ac:dyDescent="0.25">
      <c r="A285" s="15">
        <v>130409</v>
      </c>
      <c r="B285" s="15">
        <v>1676</v>
      </c>
      <c r="C285" s="15" t="s">
        <v>425</v>
      </c>
      <c r="D285" s="17">
        <v>4349.0200000000004</v>
      </c>
      <c r="E285" s="34" t="s">
        <v>426</v>
      </c>
    </row>
    <row r="286" spans="1:5" s="18" customFormat="1" ht="33" x14ac:dyDescent="0.25">
      <c r="A286" s="15">
        <v>130410</v>
      </c>
      <c r="B286" s="15">
        <v>1508</v>
      </c>
      <c r="C286" s="15" t="s">
        <v>427</v>
      </c>
      <c r="D286" s="17">
        <v>24.15</v>
      </c>
      <c r="E286" s="16" t="s">
        <v>428</v>
      </c>
    </row>
    <row r="287" spans="1:5" s="18" customFormat="1" ht="33" x14ac:dyDescent="0.25">
      <c r="A287" s="15">
        <v>130411</v>
      </c>
      <c r="B287" s="15">
        <v>1832</v>
      </c>
      <c r="C287" s="15" t="s">
        <v>109</v>
      </c>
      <c r="D287" s="17">
        <v>251.16</v>
      </c>
      <c r="E287" s="35" t="s">
        <v>429</v>
      </c>
    </row>
    <row r="288" spans="1:5" s="18" customFormat="1" ht="66" x14ac:dyDescent="0.25">
      <c r="A288" s="15">
        <v>130412</v>
      </c>
      <c r="B288" s="15">
        <v>438</v>
      </c>
      <c r="C288" s="15" t="s">
        <v>111</v>
      </c>
      <c r="D288" s="17">
        <v>1132.01</v>
      </c>
      <c r="E288" s="35" t="s">
        <v>430</v>
      </c>
    </row>
    <row r="289" spans="1:5" s="18" customFormat="1" ht="66" x14ac:dyDescent="0.25">
      <c r="A289" s="15">
        <v>130413</v>
      </c>
      <c r="B289" s="15">
        <v>441</v>
      </c>
      <c r="C289" s="15" t="s">
        <v>243</v>
      </c>
      <c r="D289" s="17">
        <v>211.07999999999998</v>
      </c>
      <c r="E289" s="27" t="s">
        <v>431</v>
      </c>
    </row>
    <row r="290" spans="1:5" s="18" customFormat="1" ht="49.5" x14ac:dyDescent="0.25">
      <c r="A290" s="15">
        <v>130414</v>
      </c>
      <c r="B290" s="15">
        <v>455</v>
      </c>
      <c r="C290" s="15" t="s">
        <v>209</v>
      </c>
      <c r="D290" s="17">
        <v>86.3</v>
      </c>
      <c r="E290" s="20" t="s">
        <v>432</v>
      </c>
    </row>
    <row r="291" spans="1:5" s="18" customFormat="1" ht="33" x14ac:dyDescent="0.25">
      <c r="A291" s="15">
        <v>130415</v>
      </c>
      <c r="B291" s="15">
        <v>1398</v>
      </c>
      <c r="C291" s="15" t="s">
        <v>433</v>
      </c>
      <c r="D291" s="17">
        <v>25.21</v>
      </c>
      <c r="E291" s="15" t="s">
        <v>434</v>
      </c>
    </row>
    <row r="292" spans="1:5" s="18" customFormat="1" ht="132" x14ac:dyDescent="0.25">
      <c r="A292" s="15">
        <v>130416</v>
      </c>
      <c r="B292" s="15">
        <v>489</v>
      </c>
      <c r="C292" s="15" t="s">
        <v>117</v>
      </c>
      <c r="D292" s="17">
        <v>2650.8</v>
      </c>
      <c r="E292" s="16" t="s">
        <v>435</v>
      </c>
    </row>
    <row r="293" spans="1:5" s="18" customFormat="1" ht="49.5" x14ac:dyDescent="0.25">
      <c r="A293" s="15">
        <v>130417</v>
      </c>
      <c r="B293" s="15">
        <v>1611</v>
      </c>
      <c r="C293" s="15" t="s">
        <v>65</v>
      </c>
      <c r="D293" s="17">
        <v>10.68</v>
      </c>
      <c r="E293" s="28" t="s">
        <v>246</v>
      </c>
    </row>
    <row r="294" spans="1:5" s="18" customFormat="1" ht="49.5" x14ac:dyDescent="0.25">
      <c r="A294" s="15">
        <v>130418</v>
      </c>
      <c r="B294" s="15">
        <v>585</v>
      </c>
      <c r="C294" s="15" t="s">
        <v>123</v>
      </c>
      <c r="D294" s="17">
        <v>137.54</v>
      </c>
      <c r="E294" s="32" t="s">
        <v>436</v>
      </c>
    </row>
    <row r="295" spans="1:5" s="18" customFormat="1" ht="33" x14ac:dyDescent="0.25">
      <c r="A295" s="15">
        <v>130419</v>
      </c>
      <c r="B295" s="15">
        <v>1886</v>
      </c>
      <c r="C295" s="15" t="s">
        <v>437</v>
      </c>
      <c r="D295" s="17">
        <v>4188.8599999999997</v>
      </c>
      <c r="E295" s="15" t="s">
        <v>438</v>
      </c>
    </row>
    <row r="296" spans="1:5" s="18" customFormat="1" ht="66" x14ac:dyDescent="0.25">
      <c r="A296" s="15">
        <v>130420</v>
      </c>
      <c r="B296" s="15">
        <v>1844</v>
      </c>
      <c r="C296" s="15" t="s">
        <v>216</v>
      </c>
      <c r="D296" s="17">
        <v>4087.93</v>
      </c>
      <c r="E296" s="15" t="s">
        <v>439</v>
      </c>
    </row>
    <row r="297" spans="1:5" s="18" customFormat="1" ht="51.75" customHeight="1" x14ac:dyDescent="0.25">
      <c r="A297" s="15">
        <v>130421</v>
      </c>
      <c r="B297" s="15">
        <v>1802</v>
      </c>
      <c r="C297" s="15" t="s">
        <v>75</v>
      </c>
      <c r="D297" s="17">
        <v>382.68</v>
      </c>
      <c r="E297" s="32" t="s">
        <v>440</v>
      </c>
    </row>
    <row r="298" spans="1:5" s="18" customFormat="1" ht="33" x14ac:dyDescent="0.25">
      <c r="A298" s="15">
        <v>130422</v>
      </c>
      <c r="B298" s="15">
        <v>1468</v>
      </c>
      <c r="C298" s="15" t="s">
        <v>357</v>
      </c>
      <c r="D298" s="17">
        <v>16.25</v>
      </c>
      <c r="E298" s="37" t="s">
        <v>441</v>
      </c>
    </row>
    <row r="299" spans="1:5" s="18" customFormat="1" ht="49.5" x14ac:dyDescent="0.25">
      <c r="A299" s="15">
        <v>130423</v>
      </c>
      <c r="B299" s="15">
        <v>1706</v>
      </c>
      <c r="C299" s="15" t="s">
        <v>442</v>
      </c>
      <c r="D299" s="17">
        <v>1079.24</v>
      </c>
      <c r="E299" s="34" t="s">
        <v>443</v>
      </c>
    </row>
    <row r="300" spans="1:5" s="18" customFormat="1" ht="66" x14ac:dyDescent="0.25">
      <c r="A300" s="15">
        <v>130424</v>
      </c>
      <c r="B300" s="15">
        <v>1929</v>
      </c>
      <c r="C300" s="15" t="s">
        <v>159</v>
      </c>
      <c r="D300" s="17">
        <v>3146.54</v>
      </c>
      <c r="E300" s="15" t="s">
        <v>444</v>
      </c>
    </row>
    <row r="301" spans="1:5" s="18" customFormat="1" ht="49.5" x14ac:dyDescent="0.25">
      <c r="A301" s="15">
        <v>130425</v>
      </c>
      <c r="B301" s="15">
        <v>679</v>
      </c>
      <c r="C301" s="15" t="s">
        <v>220</v>
      </c>
      <c r="D301" s="17">
        <v>744.52</v>
      </c>
      <c r="E301" s="15" t="s">
        <v>445</v>
      </c>
    </row>
    <row r="302" spans="1:5" s="18" customFormat="1" ht="33" x14ac:dyDescent="0.25">
      <c r="A302" s="15">
        <v>130426</v>
      </c>
      <c r="B302" s="15">
        <v>1308</v>
      </c>
      <c r="C302" s="15" t="s">
        <v>298</v>
      </c>
      <c r="D302" s="17">
        <v>1977.92</v>
      </c>
      <c r="E302" s="15" t="s">
        <v>446</v>
      </c>
    </row>
    <row r="303" spans="1:5" s="18" customFormat="1" ht="49.5" x14ac:dyDescent="0.25">
      <c r="A303" s="15">
        <v>130427</v>
      </c>
      <c r="B303" s="15">
        <v>1</v>
      </c>
      <c r="C303" s="15" t="s">
        <v>447</v>
      </c>
      <c r="D303" s="17">
        <v>119.14</v>
      </c>
      <c r="E303" s="16" t="s">
        <v>448</v>
      </c>
    </row>
    <row r="304" spans="1:5" s="18" customFormat="1" ht="33" x14ac:dyDescent="0.25">
      <c r="A304" s="15">
        <v>130428</v>
      </c>
      <c r="B304" s="15">
        <v>140</v>
      </c>
      <c r="C304" s="15" t="s">
        <v>181</v>
      </c>
      <c r="D304" s="17">
        <v>45.28</v>
      </c>
      <c r="E304" s="28" t="s">
        <v>449</v>
      </c>
    </row>
    <row r="305" spans="1:5" s="18" customFormat="1" ht="49.5" x14ac:dyDescent="0.25">
      <c r="A305" s="15">
        <v>130429</v>
      </c>
      <c r="B305" s="15">
        <v>174</v>
      </c>
      <c r="C305" s="15" t="s">
        <v>40</v>
      </c>
      <c r="D305" s="17">
        <v>28.84</v>
      </c>
      <c r="E305" s="15" t="s">
        <v>450</v>
      </c>
    </row>
    <row r="306" spans="1:5" s="18" customFormat="1" ht="49.5" x14ac:dyDescent="0.25">
      <c r="A306" s="15">
        <v>130430</v>
      </c>
      <c r="B306" s="15">
        <v>1948</v>
      </c>
      <c r="C306" s="15" t="s">
        <v>451</v>
      </c>
      <c r="D306" s="17">
        <v>6845.92</v>
      </c>
      <c r="E306" s="15" t="s">
        <v>452</v>
      </c>
    </row>
    <row r="307" spans="1:5" s="18" customFormat="1" ht="82.5" x14ac:dyDescent="0.25">
      <c r="A307" s="15">
        <v>130431</v>
      </c>
      <c r="B307" s="15">
        <v>257</v>
      </c>
      <c r="C307" s="15" t="s">
        <v>308</v>
      </c>
      <c r="D307" s="17">
        <v>40.28</v>
      </c>
      <c r="E307" s="15" t="s">
        <v>453</v>
      </c>
    </row>
    <row r="308" spans="1:5" s="18" customFormat="1" ht="33" x14ac:dyDescent="0.25">
      <c r="A308" s="15">
        <v>130432</v>
      </c>
      <c r="B308" s="15">
        <v>1105</v>
      </c>
      <c r="C308" s="15" t="s">
        <v>454</v>
      </c>
      <c r="D308" s="17">
        <v>19.95</v>
      </c>
      <c r="E308" s="15" t="s">
        <v>455</v>
      </c>
    </row>
    <row r="309" spans="1:5" s="18" customFormat="1" ht="33" x14ac:dyDescent="0.25">
      <c r="A309" s="15">
        <v>130433</v>
      </c>
      <c r="B309" s="15">
        <v>293</v>
      </c>
      <c r="C309" s="15" t="s">
        <v>103</v>
      </c>
      <c r="D309" s="17">
        <v>452.82000000000005</v>
      </c>
      <c r="E309" s="15" t="s">
        <v>456</v>
      </c>
    </row>
    <row r="310" spans="1:5" s="18" customFormat="1" ht="33" x14ac:dyDescent="0.25">
      <c r="A310" s="15">
        <v>130434</v>
      </c>
      <c r="B310" s="15">
        <v>305</v>
      </c>
      <c r="C310" s="15" t="s">
        <v>340</v>
      </c>
      <c r="D310" s="17">
        <v>538.29999999999995</v>
      </c>
      <c r="E310" s="15" t="s">
        <v>457</v>
      </c>
    </row>
    <row r="311" spans="1:5" s="18" customFormat="1" ht="33" x14ac:dyDescent="0.25">
      <c r="A311" s="15">
        <v>130435</v>
      </c>
      <c r="B311" s="15">
        <v>377</v>
      </c>
      <c r="C311" s="15" t="s">
        <v>458</v>
      </c>
      <c r="D311" s="17">
        <v>8.6199999999999992</v>
      </c>
      <c r="E311" s="28" t="s">
        <v>459</v>
      </c>
    </row>
    <row r="312" spans="1:5" s="18" customFormat="1" ht="49.5" x14ac:dyDescent="0.25">
      <c r="A312" s="15">
        <v>130436</v>
      </c>
      <c r="B312" s="15">
        <v>1611</v>
      </c>
      <c r="C312" s="15" t="s">
        <v>65</v>
      </c>
      <c r="D312" s="17">
        <v>13.88</v>
      </c>
      <c r="E312" s="28" t="s">
        <v>460</v>
      </c>
    </row>
    <row r="313" spans="1:5" s="18" customFormat="1" ht="49.5" x14ac:dyDescent="0.25">
      <c r="A313" s="15">
        <v>130437</v>
      </c>
      <c r="B313" s="15">
        <v>507</v>
      </c>
      <c r="C313" s="15" t="s">
        <v>247</v>
      </c>
      <c r="D313" s="17">
        <v>133.71</v>
      </c>
      <c r="E313" s="15" t="s">
        <v>461</v>
      </c>
    </row>
    <row r="314" spans="1:5" s="18" customFormat="1" ht="49.5" x14ac:dyDescent="0.25">
      <c r="A314" s="15">
        <v>130438</v>
      </c>
      <c r="B314" s="15">
        <v>1876</v>
      </c>
      <c r="C314" s="15" t="s">
        <v>282</v>
      </c>
      <c r="D314" s="17">
        <v>1837.63</v>
      </c>
      <c r="E314" s="15" t="s">
        <v>462</v>
      </c>
    </row>
    <row r="315" spans="1:5" s="18" customFormat="1" ht="33" x14ac:dyDescent="0.25">
      <c r="A315" s="15">
        <v>130439</v>
      </c>
      <c r="B315" s="15">
        <v>913</v>
      </c>
      <c r="C315" s="15" t="s">
        <v>463</v>
      </c>
      <c r="D315" s="17">
        <v>195</v>
      </c>
      <c r="E315" s="15" t="s">
        <v>464</v>
      </c>
    </row>
    <row r="316" spans="1:5" s="18" customFormat="1" ht="33" x14ac:dyDescent="0.25">
      <c r="A316" s="15">
        <v>130440</v>
      </c>
      <c r="B316" s="15">
        <v>670</v>
      </c>
      <c r="C316" s="15" t="s">
        <v>79</v>
      </c>
      <c r="D316" s="17">
        <v>2344.27</v>
      </c>
      <c r="E316" s="20" t="s">
        <v>465</v>
      </c>
    </row>
    <row r="317" spans="1:5" s="18" customFormat="1" ht="33" x14ac:dyDescent="0.25">
      <c r="A317" s="15">
        <v>130441</v>
      </c>
      <c r="B317" s="15">
        <v>690</v>
      </c>
      <c r="C317" s="15" t="s">
        <v>222</v>
      </c>
      <c r="D317" s="17">
        <v>88.62</v>
      </c>
      <c r="E317" s="27" t="s">
        <v>466</v>
      </c>
    </row>
    <row r="318" spans="1:5" s="18" customFormat="1" ht="33" x14ac:dyDescent="0.25">
      <c r="A318" s="15">
        <v>130442</v>
      </c>
      <c r="B318" s="15">
        <v>17</v>
      </c>
      <c r="C318" s="15" t="s">
        <v>83</v>
      </c>
      <c r="D318" s="17">
        <v>131.82</v>
      </c>
      <c r="E318" s="16" t="s">
        <v>467</v>
      </c>
    </row>
    <row r="319" spans="1:5" s="18" customFormat="1" ht="66" x14ac:dyDescent="0.25">
      <c r="A319" s="15">
        <v>130443</v>
      </c>
      <c r="B319" s="15">
        <v>924</v>
      </c>
      <c r="C319" s="15" t="s">
        <v>166</v>
      </c>
      <c r="D319" s="17">
        <v>535</v>
      </c>
      <c r="E319" s="33" t="s">
        <v>468</v>
      </c>
    </row>
    <row r="320" spans="1:5" s="18" customFormat="1" ht="66" x14ac:dyDescent="0.25">
      <c r="A320" s="15">
        <v>130444</v>
      </c>
      <c r="B320" s="15">
        <v>64</v>
      </c>
      <c r="C320" s="15" t="s">
        <v>133</v>
      </c>
      <c r="D320" s="17">
        <v>499.68</v>
      </c>
      <c r="E320" s="15" t="s">
        <v>469</v>
      </c>
    </row>
    <row r="321" spans="1:5" s="18" customFormat="1" ht="33" x14ac:dyDescent="0.25">
      <c r="A321" s="15">
        <v>130445</v>
      </c>
      <c r="B321" s="15">
        <v>1612</v>
      </c>
      <c r="C321" s="15" t="s">
        <v>53</v>
      </c>
      <c r="D321" s="17">
        <v>118.99</v>
      </c>
      <c r="E321" s="16" t="s">
        <v>263</v>
      </c>
    </row>
    <row r="322" spans="1:5" s="18" customFormat="1" ht="33" x14ac:dyDescent="0.25">
      <c r="A322" s="15">
        <v>130446</v>
      </c>
      <c r="B322" s="15">
        <v>163</v>
      </c>
      <c r="C322" s="15" t="s">
        <v>137</v>
      </c>
      <c r="D322" s="17">
        <v>22137.7</v>
      </c>
      <c r="E322" s="16" t="s">
        <v>470</v>
      </c>
    </row>
    <row r="323" spans="1:5" s="18" customFormat="1" ht="49.5" x14ac:dyDescent="0.25">
      <c r="A323" s="15">
        <v>130447</v>
      </c>
      <c r="B323" s="15">
        <v>174</v>
      </c>
      <c r="C323" s="15" t="s">
        <v>40</v>
      </c>
      <c r="D323" s="17">
        <v>98.88</v>
      </c>
      <c r="E323" s="15" t="s">
        <v>471</v>
      </c>
    </row>
    <row r="324" spans="1:5" s="18" customFormat="1" ht="33" x14ac:dyDescent="0.25">
      <c r="A324" s="15">
        <v>130448</v>
      </c>
      <c r="B324" s="15">
        <v>1034</v>
      </c>
      <c r="C324" s="15" t="s">
        <v>472</v>
      </c>
      <c r="D324" s="17">
        <v>25.45</v>
      </c>
      <c r="E324" s="15" t="s">
        <v>473</v>
      </c>
    </row>
    <row r="325" spans="1:5" s="18" customFormat="1" ht="49.5" x14ac:dyDescent="0.25">
      <c r="A325" s="15">
        <v>130449</v>
      </c>
      <c r="B325" s="15">
        <v>205</v>
      </c>
      <c r="C325" s="15" t="s">
        <v>474</v>
      </c>
      <c r="D325" s="17">
        <v>362</v>
      </c>
      <c r="E325" s="15" t="s">
        <v>475</v>
      </c>
    </row>
    <row r="326" spans="1:5" s="18" customFormat="1" ht="49.5" x14ac:dyDescent="0.25">
      <c r="A326" s="15">
        <v>130450</v>
      </c>
      <c r="B326" s="15">
        <v>238</v>
      </c>
      <c r="C326" s="15" t="s">
        <v>268</v>
      </c>
      <c r="D326" s="17">
        <v>218.25</v>
      </c>
      <c r="E326" s="15" t="s">
        <v>476</v>
      </c>
    </row>
    <row r="327" spans="1:5" s="18" customFormat="1" ht="82.5" x14ac:dyDescent="0.25">
      <c r="A327" s="15">
        <v>130451</v>
      </c>
      <c r="B327" s="15">
        <v>253</v>
      </c>
      <c r="C327" s="15" t="s">
        <v>99</v>
      </c>
      <c r="D327" s="17">
        <v>290.58</v>
      </c>
      <c r="E327" s="15" t="s">
        <v>477</v>
      </c>
    </row>
    <row r="328" spans="1:5" s="18" customFormat="1" ht="84" customHeight="1" x14ac:dyDescent="0.25">
      <c r="A328" s="15">
        <v>130452</v>
      </c>
      <c r="B328" s="15">
        <v>257</v>
      </c>
      <c r="C328" s="15" t="s">
        <v>308</v>
      </c>
      <c r="D328" s="17">
        <v>178.82999999999998</v>
      </c>
      <c r="E328" s="27" t="s">
        <v>478</v>
      </c>
    </row>
    <row r="329" spans="1:5" s="18" customFormat="1" ht="115.5" x14ac:dyDescent="0.25">
      <c r="A329" s="15">
        <v>130453</v>
      </c>
      <c r="B329" s="15">
        <v>271</v>
      </c>
      <c r="C329" s="15" t="s">
        <v>198</v>
      </c>
      <c r="D329" s="17">
        <v>281.39999999999998</v>
      </c>
      <c r="E329" s="15" t="s">
        <v>479</v>
      </c>
    </row>
    <row r="330" spans="1:5" s="18" customFormat="1" ht="49.5" x14ac:dyDescent="0.25">
      <c r="A330" s="15">
        <v>130454</v>
      </c>
      <c r="B330" s="15">
        <v>1848</v>
      </c>
      <c r="C330" s="15" t="s">
        <v>480</v>
      </c>
      <c r="D330" s="17">
        <v>51</v>
      </c>
      <c r="E330" s="20" t="s">
        <v>481</v>
      </c>
    </row>
    <row r="331" spans="1:5" s="18" customFormat="1" ht="33" x14ac:dyDescent="0.25">
      <c r="A331" s="15">
        <v>130455</v>
      </c>
      <c r="B331" s="15">
        <v>286</v>
      </c>
      <c r="C331" s="15" t="s">
        <v>482</v>
      </c>
      <c r="D331" s="17">
        <v>915</v>
      </c>
      <c r="E331" s="16" t="s">
        <v>483</v>
      </c>
    </row>
    <row r="332" spans="1:5" s="18" customFormat="1" ht="33" x14ac:dyDescent="0.25">
      <c r="A332" s="15">
        <v>130456</v>
      </c>
      <c r="B332" s="15">
        <v>1807</v>
      </c>
      <c r="C332" s="15" t="s">
        <v>423</v>
      </c>
      <c r="D332" s="17">
        <v>54.4</v>
      </c>
      <c r="E332" s="27" t="s">
        <v>484</v>
      </c>
    </row>
    <row r="333" spans="1:5" s="18" customFormat="1" ht="66" x14ac:dyDescent="0.25">
      <c r="A333" s="15">
        <v>130457</v>
      </c>
      <c r="B333" s="15">
        <v>1731</v>
      </c>
      <c r="C333" s="15" t="s">
        <v>485</v>
      </c>
      <c r="D333" s="17">
        <v>243.47</v>
      </c>
      <c r="E333" s="15" t="s">
        <v>486</v>
      </c>
    </row>
    <row r="334" spans="1:5" s="18" customFormat="1" ht="82.5" x14ac:dyDescent="0.25">
      <c r="A334" s="15">
        <v>130458</v>
      </c>
      <c r="B334" s="15">
        <v>425</v>
      </c>
      <c r="C334" s="15" t="s">
        <v>45</v>
      </c>
      <c r="D334" s="17">
        <v>255.25000000000003</v>
      </c>
      <c r="E334" s="15" t="s">
        <v>487</v>
      </c>
    </row>
    <row r="335" spans="1:5" s="18" customFormat="1" ht="115.5" x14ac:dyDescent="0.25">
      <c r="A335" s="15">
        <v>130459</v>
      </c>
      <c r="B335" s="15">
        <v>454</v>
      </c>
      <c r="C335" s="15" t="s">
        <v>313</v>
      </c>
      <c r="D335" s="17">
        <v>135.94999999999999</v>
      </c>
      <c r="E335" s="15" t="s">
        <v>488</v>
      </c>
    </row>
    <row r="336" spans="1:5" s="18" customFormat="1" ht="66" x14ac:dyDescent="0.25">
      <c r="A336" s="15">
        <v>130460</v>
      </c>
      <c r="B336" s="15">
        <v>467</v>
      </c>
      <c r="C336" s="15" t="s">
        <v>315</v>
      </c>
      <c r="D336" s="17">
        <v>891.01</v>
      </c>
      <c r="E336" s="16" t="s">
        <v>489</v>
      </c>
    </row>
    <row r="337" spans="1:5" s="18" customFormat="1" ht="83.25" customHeight="1" x14ac:dyDescent="0.25">
      <c r="A337" s="15">
        <v>130461</v>
      </c>
      <c r="B337" s="15">
        <v>489</v>
      </c>
      <c r="C337" s="15" t="s">
        <v>117</v>
      </c>
      <c r="D337" s="17">
        <v>394.14</v>
      </c>
      <c r="E337" s="16" t="s">
        <v>490</v>
      </c>
    </row>
    <row r="338" spans="1:5" s="18" customFormat="1" ht="33" x14ac:dyDescent="0.25">
      <c r="A338" s="15">
        <v>130462</v>
      </c>
      <c r="B338" s="15">
        <v>1861</v>
      </c>
      <c r="C338" s="15" t="s">
        <v>491</v>
      </c>
      <c r="D338" s="17">
        <v>85.73</v>
      </c>
      <c r="E338" s="15" t="s">
        <v>492</v>
      </c>
    </row>
    <row r="339" spans="1:5" s="18" customFormat="1" ht="66" x14ac:dyDescent="0.25">
      <c r="A339" s="15">
        <v>130464</v>
      </c>
      <c r="B339" s="15">
        <v>1611</v>
      </c>
      <c r="C339" s="15" t="s">
        <v>65</v>
      </c>
      <c r="D339" s="17">
        <v>25.080000000000002</v>
      </c>
      <c r="E339" s="28" t="s">
        <v>211</v>
      </c>
    </row>
    <row r="340" spans="1:5" s="18" customFormat="1" ht="33" x14ac:dyDescent="0.25">
      <c r="A340" s="15">
        <v>130465</v>
      </c>
      <c r="B340" s="15">
        <v>506</v>
      </c>
      <c r="C340" s="15" t="s">
        <v>150</v>
      </c>
      <c r="D340" s="17">
        <v>392.63</v>
      </c>
      <c r="E340" s="15" t="s">
        <v>493</v>
      </c>
    </row>
    <row r="341" spans="1:5" s="18" customFormat="1" ht="49.5" x14ac:dyDescent="0.25">
      <c r="A341" s="15">
        <v>130466</v>
      </c>
      <c r="B341" s="15">
        <v>507</v>
      </c>
      <c r="C341" s="15" t="s">
        <v>247</v>
      </c>
      <c r="D341" s="17">
        <v>128.46</v>
      </c>
      <c r="E341" s="27" t="s">
        <v>494</v>
      </c>
    </row>
    <row r="342" spans="1:5" s="18" customFormat="1" ht="33" x14ac:dyDescent="0.25">
      <c r="A342" s="15">
        <v>130467</v>
      </c>
      <c r="B342" s="15">
        <v>508</v>
      </c>
      <c r="C342" s="15" t="s">
        <v>47</v>
      </c>
      <c r="D342" s="17">
        <v>4</v>
      </c>
      <c r="E342" s="15" t="s">
        <v>495</v>
      </c>
    </row>
    <row r="343" spans="1:5" s="18" customFormat="1" ht="33" x14ac:dyDescent="0.25">
      <c r="A343" s="15">
        <v>130468</v>
      </c>
      <c r="B343" s="15">
        <v>1960</v>
      </c>
      <c r="C343" s="15" t="s">
        <v>496</v>
      </c>
      <c r="D343" s="17">
        <v>595.27</v>
      </c>
      <c r="E343" s="27" t="s">
        <v>497</v>
      </c>
    </row>
    <row r="344" spans="1:5" s="18" customFormat="1" ht="50.25" customHeight="1" x14ac:dyDescent="0.25">
      <c r="A344" s="15">
        <v>130469</v>
      </c>
      <c r="B344" s="15">
        <v>617</v>
      </c>
      <c r="C344" s="15" t="s">
        <v>156</v>
      </c>
      <c r="D344" s="17">
        <v>1208.78</v>
      </c>
      <c r="E344" s="34" t="s">
        <v>498</v>
      </c>
    </row>
    <row r="345" spans="1:5" s="18" customFormat="1" ht="33" x14ac:dyDescent="0.25">
      <c r="A345" s="15">
        <v>130470</v>
      </c>
      <c r="B345" s="15">
        <v>628</v>
      </c>
      <c r="C345" s="15" t="s">
        <v>499</v>
      </c>
      <c r="D345" s="17">
        <v>242.2</v>
      </c>
      <c r="E345" s="27" t="s">
        <v>500</v>
      </c>
    </row>
    <row r="346" spans="1:5" s="18" customFormat="1" ht="49.5" x14ac:dyDescent="0.25">
      <c r="A346" s="15">
        <v>130471</v>
      </c>
      <c r="B346" s="15">
        <v>1694</v>
      </c>
      <c r="C346" s="15" t="s">
        <v>501</v>
      </c>
      <c r="D346" s="17">
        <v>4391.72</v>
      </c>
      <c r="E346" s="15" t="s">
        <v>502</v>
      </c>
    </row>
    <row r="347" spans="1:5" s="18" customFormat="1" ht="82.5" x14ac:dyDescent="0.25">
      <c r="A347" s="15">
        <v>130472</v>
      </c>
      <c r="B347" s="15">
        <v>1261</v>
      </c>
      <c r="C347" s="15" t="s">
        <v>85</v>
      </c>
      <c r="D347" s="17">
        <v>2728.25</v>
      </c>
      <c r="E347" s="15" t="s">
        <v>503</v>
      </c>
    </row>
    <row r="348" spans="1:5" s="18" customFormat="1" ht="49.5" x14ac:dyDescent="0.25">
      <c r="A348" s="15">
        <v>130473</v>
      </c>
      <c r="B348" s="15">
        <v>26</v>
      </c>
      <c r="C348" s="15" t="s">
        <v>38</v>
      </c>
      <c r="D348" s="17">
        <v>15.75</v>
      </c>
      <c r="E348" s="15" t="s">
        <v>504</v>
      </c>
    </row>
    <row r="349" spans="1:5" s="18" customFormat="1" ht="49.5" x14ac:dyDescent="0.25">
      <c r="A349" s="15">
        <v>130474</v>
      </c>
      <c r="B349" s="15">
        <v>1822</v>
      </c>
      <c r="C349" s="15" t="s">
        <v>55</v>
      </c>
      <c r="D349" s="17">
        <v>4997.21</v>
      </c>
      <c r="E349" s="28" t="s">
        <v>505</v>
      </c>
    </row>
    <row r="350" spans="1:5" s="18" customFormat="1" ht="33" x14ac:dyDescent="0.25">
      <c r="A350" s="15">
        <v>130476</v>
      </c>
      <c r="B350" s="15">
        <v>140</v>
      </c>
      <c r="C350" s="15" t="s">
        <v>181</v>
      </c>
      <c r="D350" s="17">
        <v>149.38999999999999</v>
      </c>
      <c r="E350" s="28" t="s">
        <v>506</v>
      </c>
    </row>
    <row r="351" spans="1:5" s="18" customFormat="1" ht="49.5" x14ac:dyDescent="0.25">
      <c r="A351" s="15">
        <v>130478</v>
      </c>
      <c r="B351" s="15">
        <v>359</v>
      </c>
      <c r="C351" s="15" t="s">
        <v>507</v>
      </c>
      <c r="D351" s="17">
        <v>357</v>
      </c>
      <c r="E351" s="20" t="s">
        <v>508</v>
      </c>
    </row>
    <row r="352" spans="1:5" s="18" customFormat="1" ht="66" x14ac:dyDescent="0.25">
      <c r="A352" s="15">
        <v>130479</v>
      </c>
      <c r="B352" s="15">
        <v>425</v>
      </c>
      <c r="C352" s="15" t="s">
        <v>45</v>
      </c>
      <c r="D352" s="17">
        <v>28.630000000000003</v>
      </c>
      <c r="E352" s="15" t="s">
        <v>509</v>
      </c>
    </row>
    <row r="353" spans="1:5" s="18" customFormat="1" ht="50.25" customHeight="1" x14ac:dyDescent="0.25">
      <c r="A353" s="15">
        <v>130481</v>
      </c>
      <c r="B353" s="15">
        <v>502</v>
      </c>
      <c r="C353" s="15" t="s">
        <v>69</v>
      </c>
      <c r="D353" s="17">
        <v>32.21</v>
      </c>
      <c r="E353" s="34" t="s">
        <v>510</v>
      </c>
    </row>
    <row r="354" spans="1:5" s="18" customFormat="1" ht="33" x14ac:dyDescent="0.25">
      <c r="A354" s="15">
        <v>130482</v>
      </c>
      <c r="B354" s="15">
        <v>506</v>
      </c>
      <c r="C354" s="15" t="s">
        <v>150</v>
      </c>
      <c r="D354" s="17">
        <v>156.1</v>
      </c>
      <c r="E354" s="27" t="s">
        <v>511</v>
      </c>
    </row>
    <row r="355" spans="1:5" s="18" customFormat="1" ht="49.5" x14ac:dyDescent="0.25">
      <c r="A355" s="15">
        <v>130483</v>
      </c>
      <c r="B355" s="15">
        <v>1595</v>
      </c>
      <c r="C355" s="15" t="s">
        <v>512</v>
      </c>
      <c r="D355" s="17">
        <v>14680.67</v>
      </c>
      <c r="E355" s="15" t="s">
        <v>513</v>
      </c>
    </row>
    <row r="356" spans="1:5" s="18" customFormat="1" ht="49.5" x14ac:dyDescent="0.25">
      <c r="A356" s="15">
        <v>130484</v>
      </c>
      <c r="B356" s="15">
        <v>534</v>
      </c>
      <c r="C356" s="15" t="s">
        <v>514</v>
      </c>
      <c r="D356" s="17">
        <v>148.63999999999999</v>
      </c>
      <c r="E356" s="27" t="s">
        <v>515</v>
      </c>
    </row>
    <row r="357" spans="1:5" s="18" customFormat="1" ht="33" x14ac:dyDescent="0.25">
      <c r="A357" s="15">
        <v>130486</v>
      </c>
      <c r="B357" s="15">
        <v>925</v>
      </c>
      <c r="C357" s="15" t="s">
        <v>516</v>
      </c>
      <c r="D357" s="17">
        <v>705.8</v>
      </c>
      <c r="E357" s="15" t="s">
        <v>517</v>
      </c>
    </row>
    <row r="358" spans="1:5" s="18" customFormat="1" ht="33" x14ac:dyDescent="0.25">
      <c r="A358" s="15">
        <v>130488</v>
      </c>
      <c r="B358" s="15">
        <v>649</v>
      </c>
      <c r="C358" s="15" t="s">
        <v>518</v>
      </c>
      <c r="D358" s="17">
        <v>494.5</v>
      </c>
      <c r="E358" s="15" t="s">
        <v>519</v>
      </c>
    </row>
    <row r="359" spans="1:5" s="18" customFormat="1" ht="33" x14ac:dyDescent="0.25">
      <c r="A359" s="15">
        <v>130489</v>
      </c>
      <c r="B359" s="15">
        <v>1016</v>
      </c>
      <c r="C359" s="15" t="s">
        <v>254</v>
      </c>
      <c r="D359" s="17">
        <v>25</v>
      </c>
      <c r="E359" s="32" t="s">
        <v>255</v>
      </c>
    </row>
    <row r="360" spans="1:5" ht="16.5" x14ac:dyDescent="0.25">
      <c r="A360" s="15"/>
      <c r="B360" s="15"/>
      <c r="C360" s="15"/>
      <c r="D360" s="17"/>
      <c r="E360" s="38"/>
    </row>
    <row r="361" spans="1:5" x14ac:dyDescent="0.25">
      <c r="C361" s="2" t="s">
        <v>520</v>
      </c>
      <c r="D361" s="4">
        <f>D42</f>
        <v>1127765.8099999998</v>
      </c>
    </row>
    <row r="362" spans="1:5" ht="20.25" x14ac:dyDescent="0.25">
      <c r="A362" s="39"/>
      <c r="C362" s="2" t="s">
        <v>521</v>
      </c>
      <c r="D362" s="4">
        <f>SUM(D43:D360)</f>
        <v>666073.33000000019</v>
      </c>
    </row>
    <row r="363" spans="1:5" ht="16.5" thickBot="1" x14ac:dyDescent="0.3">
      <c r="A363" s="2" t="s">
        <v>522</v>
      </c>
      <c r="D363" s="40">
        <f>SUM(D361:D362)</f>
        <v>1793839.1400000001</v>
      </c>
    </row>
    <row r="364" spans="1:5" ht="16.5" thickTop="1" x14ac:dyDescent="0.25">
      <c r="A364" s="1"/>
      <c r="B364" s="1"/>
      <c r="E364" s="7" t="s">
        <v>523</v>
      </c>
    </row>
    <row r="365" spans="1:5" x14ac:dyDescent="0.25">
      <c r="A365" s="1"/>
      <c r="B365" s="1"/>
      <c r="E365" s="41">
        <f>A2</f>
        <v>43507</v>
      </c>
    </row>
    <row r="366" spans="1:5" x14ac:dyDescent="0.25">
      <c r="A366" s="1"/>
      <c r="B366" s="1"/>
      <c r="E366" s="41"/>
    </row>
    <row r="367" spans="1:5" x14ac:dyDescent="0.25">
      <c r="A367" s="1"/>
      <c r="B367" s="1"/>
    </row>
    <row r="368" spans="1:5" ht="16.5" thickBot="1" x14ac:dyDescent="0.3">
      <c r="A368" s="1"/>
      <c r="B368" s="1"/>
      <c r="C368" s="42"/>
      <c r="E368" s="43"/>
    </row>
    <row r="369" spans="1:5" ht="33" x14ac:dyDescent="0.25">
      <c r="A369" s="1"/>
      <c r="B369" s="1"/>
      <c r="C369" s="15" t="s">
        <v>524</v>
      </c>
      <c r="E369" s="15" t="s">
        <v>525</v>
      </c>
    </row>
  </sheetData>
  <autoFilter ref="A43:E43"/>
  <mergeCells count="3">
    <mergeCell ref="A1:E1"/>
    <mergeCell ref="A2:E2"/>
    <mergeCell ref="A3:E3"/>
  </mergeCells>
  <printOptions horizontalCentered="1" gridLines="1"/>
  <pageMargins left="0.2" right="0.2" top="0.25" bottom="1.25" header="0.3" footer="0"/>
  <pageSetup scale="71" fitToHeight="0" orientation="portrait" r:id="rId1"/>
  <headerFooter>
    <oddFooter xml:space="preserve">&amp;CPage &amp;Pof &amp;N&amp;RCheck Nos. 130156 - 130490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2-11-19</vt:lpstr>
      <vt:lpstr>'2-11-19'!Print_Area</vt:lpstr>
      <vt:lpstr>'2-11-19'!Print_Titles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cp:lastPrinted>2019-02-06T00:13:23Z</cp:lastPrinted>
  <dcterms:created xsi:type="dcterms:W3CDTF">2019-02-05T20:32:36Z</dcterms:created>
  <dcterms:modified xsi:type="dcterms:W3CDTF">2019-02-08T20:10:05Z</dcterms:modified>
</cp:coreProperties>
</file>