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9\Board Ratification\"/>
    </mc:Choice>
  </mc:AlternateContent>
  <bookViews>
    <workbookView xWindow="0" yWindow="0" windowWidth="28800" windowHeight="11730"/>
  </bookViews>
  <sheets>
    <sheet name="1-14-19" sheetId="1" r:id="rId1"/>
  </sheets>
  <definedNames>
    <definedName name="_xlnm._FilterDatabase" localSheetId="0" hidden="1">'1-14-19'!$A$39:$F$39</definedName>
    <definedName name="_xlnm.Print_Area" localSheetId="0">'1-14-19'!$A$7:$E$346</definedName>
    <definedName name="_xlnm.Print_Titles" localSheetId="0">'1-14-19'!$1:$6</definedName>
    <definedName name="Z_0DCB04E4_341B_44F4_B20F_F8D6EC6C9087_.wvu.PrintArea" localSheetId="0" hidden="1">'1-14-19'!$A$23:$E$336</definedName>
    <definedName name="Z_0DCB04E4_341B_44F4_B20F_F8D6EC6C9087_.wvu.PrintTitles" localSheetId="0" hidden="1">'1-14-19'!$1:$6</definedName>
    <definedName name="Z_5AE14290_1240_42F4_B0E7_9F546AC3AAC2_.wvu.PrintArea" localSheetId="0" hidden="1">'1-14-19'!$A$23:$E$336</definedName>
    <definedName name="Z_5AE14290_1240_42F4_B0E7_9F546AC3AAC2_.wvu.PrintTitles" localSheetId="0" hidden="1">'1-14-19'!$1:$6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2" i="1" l="1"/>
  <c r="D339" i="1"/>
  <c r="D34" i="1"/>
  <c r="D338" i="1" s="1"/>
  <c r="D340" i="1" s="1"/>
  <c r="D31" i="1"/>
  <c r="D27" i="1"/>
</calcChain>
</file>

<file path=xl/sharedStrings.xml><?xml version="1.0" encoding="utf-8"?>
<sst xmlns="http://schemas.openxmlformats.org/spreadsheetml/2006/main" count="701" uniqueCount="502">
  <si>
    <t>Middle Rio Grande Conservancy District</t>
  </si>
  <si>
    <t>Checks for the Period December 1, 2018 through December 31, 2018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</si>
  <si>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</si>
  <si>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</si>
  <si>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</si>
  <si>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</si>
  <si>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</si>
  <si>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</si>
  <si>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</si>
  <si>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</si>
  <si>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GARNISHMENT CHECK</t>
  </si>
  <si>
    <t>PRESBYTERIAN HEALTH PLAN</t>
  </si>
  <si>
    <t>NOVEMBER 2018 - EMPLOYEE HEALTHCARE PREMIUM</t>
  </si>
  <si>
    <t>DECEMBER 2018 - EMPLOYEE HEALTHCARE PREMIUM</t>
  </si>
  <si>
    <t>LEGALSHIELD</t>
  </si>
  <si>
    <t>NOVEMBER 2018 - EMPLOYEE PREPAID LEGAL PREMIUM</t>
  </si>
  <si>
    <t>VISION SERVICE PLAN</t>
  </si>
  <si>
    <t>DECEMBER 2018 EMPLOYEE VISION INSURANCE PREMIUM</t>
  </si>
  <si>
    <t>UNUM LIFE INSURANCE</t>
  </si>
  <si>
    <t>NOVEMBER 2018 EMPLOYER/EMPLOYEE LIFE, AD&amp;D, STD &amp; LTD INSURANCE PROGRAM</t>
  </si>
  <si>
    <t>EFT</t>
  </si>
  <si>
    <t>NEW MEXICO TAXATION &amp; REVENUE DEPARTMENT</t>
  </si>
  <si>
    <t>NOVEMBER 2018 WITHHOLDING TAX</t>
  </si>
  <si>
    <t>PAY PERIOD PP # 25</t>
  </si>
  <si>
    <t>PAYROLL # 25</t>
  </si>
  <si>
    <t>PUBLIC EMPLOYEES RETIREMENT # 25</t>
  </si>
  <si>
    <t>IRS PAY PERIOD PP # 25</t>
  </si>
  <si>
    <t>VOYA  DEFERRED COMP PP # 25</t>
  </si>
  <si>
    <t>NATIONWIDE DEFERRED COMP PP # 25</t>
  </si>
  <si>
    <t>FLEX - PP # 25</t>
  </si>
  <si>
    <t>SP 1193</t>
  </si>
  <si>
    <t>PAY PERIOD PP # 26</t>
  </si>
  <si>
    <t>PAYROLL # 26</t>
  </si>
  <si>
    <t>PUBLIC EMPLOYEES RETIREMENT # 26</t>
  </si>
  <si>
    <t>IRS PAY PERIOD PP # 26</t>
  </si>
  <si>
    <t>VOYA  DEFERRED COMP PP # 26</t>
  </si>
  <si>
    <t>NATIONWIDE DEFERRED COMP PP # 26</t>
  </si>
  <si>
    <t>FLEX - PP # 26</t>
  </si>
  <si>
    <t>TOTAL PAYROLL:</t>
  </si>
  <si>
    <t>4 RIVERS EQUIPMENT</t>
  </si>
  <si>
    <r>
      <t>COCHITI DIVISION</t>
    </r>
    <r>
      <rPr>
        <sz val="12.5"/>
        <rFont val="Times New Roman"/>
        <family val="1"/>
      </rPr>
      <t xml:space="preserve">
* SAFETY CHAIN HOOKS - UNIT 38417 - 1984 LOWBOY TRAILER
* SNAP RING, WASHER AND PIN - UNIT 37107 - 2001 JOHN DEERE BACKHOE
* ISOLATOR - UNIT 8992.10 - 2017 JOHN DEERE VIBRATORY ROLLER</t>
    </r>
  </si>
  <si>
    <t>A.M.Y. TIRE SERVICE</t>
  </si>
  <si>
    <r>
      <t>BELEN DIVISION</t>
    </r>
    <r>
      <rPr>
        <sz val="12.5"/>
        <rFont val="Times New Roman"/>
        <family val="1"/>
      </rPr>
      <t xml:space="preserve">
* TIRE REPAIR, SERVICE CALL, TUBE AND LABOR - UNIT 57204 - 2009 CASE SKID STEER LOADER</t>
    </r>
  </si>
  <si>
    <t>ABCWUA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</si>
  <si>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NOVEMBER 2018 WATER SEWER &amp; REFUSE CHARGES</t>
    </r>
  </si>
  <si>
    <t>ACTION HOSE, INC.</t>
  </si>
  <si>
    <r>
      <t>ALBUQUERQUE DIVISION</t>
    </r>
    <r>
      <rPr>
        <sz val="12.5"/>
        <rFont val="Times New Roman"/>
        <family val="1"/>
      </rPr>
      <t xml:space="preserve">
* HOSE REPAIR - UNIT 44601 - 1999 INTERNATIONAL WATER TRUCK</t>
    </r>
  </si>
  <si>
    <t>ALBUQUERQUE FREIGHTLINER</t>
  </si>
  <si>
    <r>
      <t>ALBUQUERQUE DIVISION</t>
    </r>
    <r>
      <rPr>
        <sz val="12.5"/>
        <rFont val="Times New Roman"/>
        <family val="1"/>
      </rPr>
      <t xml:space="preserve">
* RADIATOR HOSE CLAMP, RADIATOR TUBE, RADIATOR BRACKET AND RADIATOR HOSE - UNIT 444190 - 2011 FREIGHTLINER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DASH CONTROL BRAKE VALVE ASSEMBLY - UNIT 74802 - 2009 STERLING TRACTOR</t>
    </r>
  </si>
  <si>
    <t>ALBUQUERQUE POWER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</si>
  <si>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TRIMMER LINE</t>
    </r>
  </si>
  <si>
    <t>MOORE, WILLIAM CECIL 
DBA ALL AMERICAN PUMPING SERVICE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</si>
  <si>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PORTABLE TOILET RENTAL AND CLEANING - NOVEMBER 2018</t>
    </r>
  </si>
  <si>
    <t>ALL AROUND AUTO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</si>
  <si>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AND SHOP SUPPLIES - UNIT 63445 - 2013 FORD PICKUP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</si>
  <si>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</si>
  <si>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PRESSURE SWITCH - UNIT 44416 - 2005 MACK DUMP TRUCK</t>
    </r>
  </si>
  <si>
    <t>CHAVEZ, YVONNE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</si>
  <si>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- 62 TAILS @ $3 PER TAIL - SAN ACACIA</t>
    </r>
  </si>
  <si>
    <t>CINTAS FIRST AID &amp; SAFETY</t>
  </si>
  <si>
    <r>
      <t>GENERAL OFFICE
ALBUQUERQUE DIVISION
BELEN DIVISION</t>
    </r>
    <r>
      <rPr>
        <sz val="12.5"/>
        <rFont val="Times New Roman"/>
        <family val="1"/>
      </rPr>
      <t xml:space="preserve">
* MISCELLANEOUS FIRST AID SUPPLIES</t>
    </r>
  </si>
  <si>
    <t>CITY OF BELEN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</si>
  <si>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NOVEMBER, 2018 WATER, SEWER AND REFUSE CHARGES FOR DIVISION OFFICE AND HYDRANT 4</t>
    </r>
  </si>
  <si>
    <t>CONSERVANCY OIL COMPANY INC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</si>
  <si>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OILS</t>
    </r>
  </si>
  <si>
    <t>CRAIG INDEPENDENT TIRE CO.</t>
  </si>
  <si>
    <r>
      <t>BELEN DIVISION</t>
    </r>
    <r>
      <rPr>
        <sz val="12.5"/>
        <rFont val="Times New Roman"/>
        <family val="1"/>
      </rPr>
      <t xml:space="preserve">
* TIRE REPAIR AND SHOP SUPPLIES - UNIT 53905 - 2017 BIG TEX TANDEM DUMP TRAILER
* TIRE REPAIR AND SHOP SUPPLIES - UNIT 544170 - 2011 FREIGHTLINER DUMP TRUCK</t>
    </r>
  </si>
  <si>
    <t>FRANK X. BENAVIDEZ
DBA CRITTER'S OIL CHANGES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</si>
  <si>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53460 - 2013 FORD PICKUP</t>
    </r>
  </si>
  <si>
    <t>DRIVE TRAIN INDUSTRIES,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</si>
  <si>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DRUM, WHEEL SEAL, BRAKE SHOE HARDWARE KIT, CAMSHAFTS, CAM KIT/CLACK ADJUSTER, ABS VALVE ASSEMBLY, SPLINE ASSEMBLY, HUB OILER GASKET  AND BRAKE SHOE KIT - UNIT 54106 - 2005 BIG TEX TRAILER</t>
    </r>
  </si>
  <si>
    <t>FIMBRES, JUAN NAVROTSKY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</si>
  <si>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- 64 TAILS @ $3 PER TAIL - SAN ACACIA DITCH</t>
    </r>
  </si>
  <si>
    <t>FLEETPRIDE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</si>
  <si>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MUD FLAP - UNIT 44412 - 2015 INTERNATIONAL DUMP TRUCK
* TURN INDICATOR LAMP AND GROMMET - UNIT 44417 - 2008 KENWORTH DUMP TRUCK
* WINDOW KIT/HUB OILER, GASKET, WHEEL SEAL, WHEEL STUD, LOCK NUT, BRAKE SHOE KIT, BRAKE SHOE HARDWARE, BRAKE DRUM AND BRAKE HOSE SLEEVE - UNIT 44108 - 2007 BIG TEX TRAILER</t>
    </r>
  </si>
  <si>
    <t>DIVISION OF BRIDGESTONE AMERICAS TIRE OPERATIONS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</si>
  <si>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47026 - 2017 JOHN DEERE MOWER
* TIRE REPAIR - UNIT 44109 - 2012 BIG TEX TRAILER 
* TIRE REPAIR - UNIT 47204 - 2000 JOHN DEERE LOADER
* TIRE REPAIR - UNIT 43352 - 2002 FORD PICKUP
* TIRE REPAIR - UNIT 44010 - 2011 FORD FLATBED TRUCK
* TIRE REPLACEMENT (1 @ $242.72/EA) - UNIT 44108 - 2007 BIG TEX TRAILER
* TIRE REPLACEMENT (1 @ $331.37/EA) - UNIT 444190 - 2011 FREIGHTLINER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 - UNIT 44009 - 2001 DODGE WELDING TRUCK</t>
    </r>
  </si>
  <si>
    <t>GENUINE NAPA AUTO PARTS</t>
  </si>
  <si>
    <r>
      <t>BELEN DIVISION</t>
    </r>
    <r>
      <rPr>
        <sz val="12.5"/>
        <rFont val="Times New Roman"/>
        <family val="1"/>
      </rPr>
      <t xml:space="preserve">
* HYDRAULIC HOSE AND FITTINGS - UNIT 54204 - 2009 INTERNATIONAL DUMP TRUCK
* FUEL TUBING AND NON-ETHANOL ADDITIVE - UNIT 7935.25 - 2017 BOMAG TAMPER
* AIR HOSE - UNIT 54415 - 2009 INTERNATIONAL DUMP TRUCK
* BATTERY ACCESSORIES, FUSE TAPS AND CONNECTOR - UNIT 67002 - 1996 JOHN DEERE TRACTOR
* MINIATURE BULBS</t>
    </r>
  </si>
  <si>
    <t>HOME DEPOT CREDIT SERVICE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</si>
  <si>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WEATHER STATION PROJECT SUPPLIES - CONDUIT, PVC CEMENT, COUPLINGS, CABLE TIE, CONNECTOR, SPRINKLER WIRE, CONDUIT BODY AND ELECTRICAL TAPE</t>
    </r>
  </si>
  <si>
    <t>LUBRICAR,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</si>
  <si>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EMISSIONS TEST - UNIT 43455 - 2012 CHEVY PICKUP
* EMISSIONS TEST - UNIT 43446 - 2008 FORD PICKUP</t>
    </r>
  </si>
  <si>
    <t>JOSE M. AGUILAR
DBA J.A. TIRE ROAD SERVICE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</si>
  <si>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SERVICE CALL AND TIRE REPAIR - UNIT 57002 - 1997 JOHN DEERE TRACTOR/MOWER</t>
    </r>
  </si>
  <si>
    <t>MARQUEZ, DENNIS M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</si>
  <si>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INSURANCE PREMIUM REIMBURSEMENT</t>
    </r>
  </si>
  <si>
    <t>NAPA AUTO PARTS</t>
  </si>
  <si>
    <r>
      <t>CEO</t>
    </r>
    <r>
      <rPr>
        <sz val="12.5"/>
        <rFont val="Times New Roman"/>
        <family val="1"/>
      </rPr>
      <t xml:space="preserve">
* WIPER BLADE - UNIT 13421 - 2016 FORD EXPEDITION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CABIN AIR FILTER - UNIT 47023 - 2008 JOHN DEERE MOWER
* BLOWER MOTOR RESISTOR AND DOME LIGHT BULB - UNIT 43434 - 2003 CHEVY PICKUP
</t>
    </r>
    <r>
      <rPr>
        <b/>
        <u/>
        <sz val="12.5"/>
        <rFont val="Times New Roman"/>
        <family val="1"/>
      </rPr>
      <t>ER &amp; T</t>
    </r>
    <r>
      <rPr>
        <sz val="12.5"/>
        <rFont val="Times New Roman"/>
        <family val="1"/>
      </rPr>
      <t xml:space="preserve">
* PAG OIL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FUEL LINES - UNIT 67017 - 2013 JOHN DEERE TRACTOR
* HOSE CLAMP - UNIT 64602 - 2003 FREIGHTLINER WATER TRUCK
* VALVE - UNIT 64107 - 2006 BIG TEX UTILITY TRAILER
</t>
    </r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SOCORRO MAIN HUB</t>
    </r>
    <r>
      <rPr>
        <sz val="12.5"/>
        <rFont val="Times New Roman"/>
        <family val="1"/>
      </rPr>
      <t xml:space="preserve">
* PAINT REDUCER</t>
    </r>
  </si>
  <si>
    <t>DESERT GREENS EQUIPMENT,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</si>
  <si>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HEAD LIGHT SWITCH - UNIT 67002 - 1996 JOHN DEERE TRACTOR</t>
    </r>
  </si>
  <si>
    <t>OREILLY AUTO PARTS</t>
  </si>
  <si>
    <r>
      <t>HYDROLOGY DEPARTMENT</t>
    </r>
    <r>
      <rPr>
        <sz val="12.5"/>
        <rFont val="Times New Roman"/>
        <family val="1"/>
      </rPr>
      <t xml:space="preserve">
* STARTER - UNIT 53461 - 2014 FORD PICKUP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TRAILER LIGHT - UNIT 33901 - 1996 BLUE RIBBON TRAILER
* FLOOR MAT - UNIT 33805 - 2018 CHEVY WELDING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UPPER CONTROL ARM, REAR DIFFERENTIAL ADDITIVE, REAR DIFFERENTIAL GASKET, ALTERNATOR BELT AND LOWER BALL JOINT - UNIT 43365 - 2003 CHEVY PICKUP</t>
    </r>
    <r>
      <rPr>
        <u/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BLOWER MOTOR RESISTOR - UNIT 44009 - 2001 DODGE FLATBED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AND CRIMP - UNIT 67405 - 2001 JOHN DEERE DOZER
* HYDRAULIC HOSES AND CRIMP - UNIT 67017 - 2013 JOHN DEERE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BRAKE PADS - UNIT 53609 - 2008 FORD PICKUP
* BRAKE PADS, BRAKE ROTOR AND WHEEL SEAL - UNIT 54019 - 2015 FORD PICKUP</t>
    </r>
  </si>
  <si>
    <t>PNM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</si>
  <si>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OCTOBER 2018 ELECTRIC UTILITY CHARGES -  ALGODONES OUTLET AND ALGODONES DAM
</t>
    </r>
  </si>
  <si>
    <t>RAKS BUILDING SUPPLY, INC.</t>
  </si>
  <si>
    <r>
      <t>SOCORRO DIVISION</t>
    </r>
    <r>
      <rPr>
        <sz val="12.5"/>
        <rFont val="Times New Roman"/>
        <family val="1"/>
      </rPr>
      <t xml:space="preserve">
* FIELD SUPPLIES - KNOTTED CUP BRUSH
* SHOP/WELD TOOLS - CUT OFF WHEEL, TAPE RULES + AND WIRE BRUSH
* SHOP/WELD SUPPLIES - TRASH BAGS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CONDUIT</t>
    </r>
  </si>
  <si>
    <t>ROSALES, MARIO R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</si>
  <si>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2018 - RETIREE HEALTH INSURANCE PREMIUM REIMBURSEMENT</t>
    </r>
  </si>
  <si>
    <t>SECURITY SOURCE</t>
  </si>
  <si>
    <r>
      <t>ER &amp; T DIVISION</t>
    </r>
    <r>
      <rPr>
        <sz val="12.5"/>
        <rFont val="Times New Roman"/>
        <family val="1"/>
      </rPr>
      <t xml:space="preserve">
* PADLOCK AND CYLINDER FOR PEDESTRIAN GATE</t>
    </r>
  </si>
  <si>
    <t>SMITH ENGINEERING COMPANY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</si>
  <si>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PROFESSIONAL SERVICES FROM OCTOBER 27, 2018 THRU NOVEMBER 23, 2018
   • HYDRAULIC ANALYSIS &amp; 35% DESIGN - 100% COMPLETE
   • COCHITI E MAIN CANAL PROTECTION - 24% COMPLETE</t>
    </r>
  </si>
  <si>
    <t>TLC CO.,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</si>
  <si>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TOILET REPAIR </t>
    </r>
  </si>
  <si>
    <t>TYPE-THING SERVICE, LLC.</t>
  </si>
  <si>
    <r>
      <t>BOARD OF DIRECTORS</t>
    </r>
    <r>
      <rPr>
        <sz val="12.5"/>
        <rFont val="Times New Roman"/>
        <family val="1"/>
      </rPr>
      <t xml:space="preserve">
* TRANSCRIPTION OF 11/19/18 BOARD MEETING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</si>
  <si>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</si>
  <si>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* NOVEMBER 2018 CELL PHONE CHARGES </t>
    </r>
  </si>
  <si>
    <r>
      <t>BELEN DIVISION</t>
    </r>
    <r>
      <rPr>
        <sz val="12.5"/>
        <rFont val="Times New Roman"/>
        <family val="1"/>
      </rPr>
      <t xml:space="preserve">
* WINDOW PANE AND SEALS - UNIT 57116 - 2019 JOHN DEERE BACKHOE</t>
    </r>
  </si>
  <si>
    <t>BAKER UTILITY SUPPLY</t>
  </si>
  <si>
    <r>
      <rPr>
        <b/>
        <u/>
        <sz val="12.5"/>
        <rFont val="Times New Roman"/>
        <family val="1"/>
      </rPr>
      <t xml:space="preserve">GENERAL OFFICE
</t>
    </r>
    <r>
      <rPr>
        <b/>
        <sz val="12.5"/>
        <rFont val="Times New Roman"/>
        <family val="1"/>
      </rPr>
      <t xml:space="preserve">SOCORRO MAIN HUB
* </t>
    </r>
    <r>
      <rPr>
        <sz val="12.5"/>
        <rFont val="Times New Roman"/>
        <family val="1"/>
      </rPr>
      <t xml:space="preserve">COUPLERS AND GASKETS </t>
    </r>
  </si>
  <si>
    <t>BARNHILL BOLT COMPANY INC</t>
  </si>
  <si>
    <r>
      <t>BELEN DIVISION</t>
    </r>
    <r>
      <rPr>
        <sz val="12.5"/>
        <rFont val="Times New Roman"/>
        <family val="1"/>
      </rPr>
      <t xml:space="preserve">
* BOLTS, NUTS AND WASHERS - UNIT 57017 - 2005 JOHN DEERE MOWER</t>
    </r>
  </si>
  <si>
    <t>BOHANNAN HUSTON</t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</si>
  <si>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 xml:space="preserve">* PROFESSIONAL SERVICES RENDERED THROUGH 11/23/18
    • CONSTRUCTION SUPPORT (51.41% COMPLETE)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</si>
  <si>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WHEEL STUD AND LOCK NUT - UNIT 54106 - 2005 BIG TEX TRAILER</t>
    </r>
  </si>
  <si>
    <t>GEOTEL CORPORATION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</si>
  <si>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NOVEMBER 2018 - READ AND CLIP FEES </t>
    </r>
  </si>
  <si>
    <t>GOLDEN EQUIPMENT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</si>
  <si>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ELBOW FITTINGS - UNIT 57306 - 2003 VOLVO EXCAVATOR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</si>
  <si>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OIL DRAIN PANS</t>
    </r>
  </si>
  <si>
    <t>OFFICE TEAM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</si>
  <si>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11/30/18 </t>
    </r>
  </si>
  <si>
    <t>PRUDENTIAL OVERALL SUPPLY</t>
  </si>
  <si>
    <r>
      <t xml:space="preserve">COCHITI DIVISION
BELEN DIVISION
SOCORRO DIVISION
ER &amp; T DIVISION
</t>
    </r>
    <r>
      <rPr>
        <sz val="12.5"/>
        <rFont val="Times New Roman"/>
        <family val="1"/>
      </rPr>
      <t>* RENTAL OF MECHANIC'S UNIFORMS - INCLUDES CLEANING SERVICE</t>
    </r>
  </si>
  <si>
    <t>PURCELL TIRE COMPANY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</si>
  <si>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(2 @ $409.48/EA) - UNIT 65103 - 2015 PETERBILT DUMP TRUCK
* TIRE REPLACEMENT (2 @ $339.58/EA) - UNIT 8580.7 - 2006 TOYOTA FORKLIFT</t>
    </r>
  </si>
  <si>
    <t>SOUTHWEST CONSTRUCTION PARTS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</si>
  <si>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BOLT, NUT AND WASHER - UNIT 47308 - 2008 VOLVO EXCAVATOR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CUTTING EDGE, END BIT, PLOW BOLT AND NUT - UNIT 57205 - 2010 JOHN DEERE LOADER</t>
    </r>
  </si>
  <si>
    <t>SOUTHWEST GENERAL TIRE</t>
  </si>
  <si>
    <r>
      <t>COCHITI DIVISION</t>
    </r>
    <r>
      <rPr>
        <sz val="12.5"/>
        <rFont val="Times New Roman"/>
        <family val="1"/>
      </rPr>
      <t xml:space="preserve">
* TIRE REPLACEMENT (9 @ $120.65/EA), MOUNT/DISMOUNT AND DISPOSAL CHARGE - UNIT 38417 - 1984 LOWBOY TRAILER</t>
    </r>
  </si>
  <si>
    <t>STAPLES CONTRACT &amp; COMMERCIAL, INC.</t>
  </si>
  <si>
    <r>
      <rPr>
        <b/>
        <u/>
        <sz val="12.5"/>
        <rFont val="Times New Roman"/>
        <family val="1"/>
      </rPr>
      <t>GENERAL OFFICE
COCHITI DIVISION
HUMAN RESOURCES DEPARTMENT
ADMINISTRATIVE DEPARTMENT</t>
    </r>
    <r>
      <rPr>
        <sz val="12.5"/>
        <rFont val="Times New Roman"/>
        <family val="1"/>
      </rPr>
      <t xml:space="preserve">
* MISCELLANEOUS OFFICE SUPPLIES</t>
    </r>
  </si>
  <si>
    <t>ROBERTS TRUCK CENTER OF NM, LLC.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</si>
  <si>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STEERING/DRAG LINK - UNIT 54414 - 2008 INTERNATIONAL DUMP TRUCK</t>
    </r>
  </si>
  <si>
    <t>TECHNOLOGY INTEGRATION GROUP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</si>
  <si>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ANNUAL ANTI VIRUS SUBSCRIPTION</t>
    </r>
  </si>
  <si>
    <t>THE PRINTERS PRESS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</si>
  <si>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PRINT WORK ORDERS FORMS</t>
    </r>
  </si>
  <si>
    <t>WIPER SUPPLY INC 
DBA B &amp; B JANITORIAL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</si>
  <si>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SHOP TOWELS AND CLEANING SUPPLIES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</si>
  <si>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HOSE ASSEMBLY - UNIT 34603 - 2005 GMC WATER TRUCK</t>
    </r>
  </si>
  <si>
    <t>ANSWER NEW MEXICO LLC</t>
  </si>
  <si>
    <r>
      <rPr>
        <b/>
        <u/>
        <sz val="12.5"/>
        <rFont val="Times New Roman"/>
        <family val="1"/>
      </rPr>
      <t>GENERAL OFFICE
BELEN DIVISION</t>
    </r>
    <r>
      <rPr>
        <sz val="12.5"/>
        <rFont val="Times New Roman"/>
        <family val="1"/>
      </rPr>
      <t xml:space="preserve">
* DECEMBER 2018 TELEPHONE ANSWERING SERVICE CHARGES</t>
    </r>
  </si>
  <si>
    <t>AWARDS ETC.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</si>
  <si>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RETIREMENT PLAQUE - RITA HERN</t>
    </r>
  </si>
  <si>
    <t>BACA, JOSEPH</t>
  </si>
  <si>
    <t>BANK OF AMERICA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</si>
  <si>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SHIPPING CHARGES</t>
    </r>
  </si>
  <si>
    <t>BELEN GLASS &amp; MIRROR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</si>
  <si>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INSTALL DOOR GLASS ASSEMBLY - UNIT 57306 - 2003 VOLVO EXCAVATOR</t>
    </r>
  </si>
  <si>
    <t>BOOT BARN, INC.</t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</si>
  <si>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SAFETY BOOTS FOR DISTRICT STAFF</t>
    </r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</si>
  <si>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</si>
  <si>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NOVEMBER 2018 - TELEPHONE CHARGES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</si>
  <si>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</si>
  <si>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NOVEMBER 2018 WATER, GAS AND REFUSE CHARGES</t>
    </r>
  </si>
  <si>
    <t>AMCCD ENTERPRISES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</si>
  <si>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NEEDLE CAGE AND RIM SPROCKET ASSEMBLY - UNIT 6627.07 - 2012 STIHL CHAINSAW
* GUARD - UNIT 6627.06 - 2012 STIHL CONCRETE SAW
* HAND GUARD - UNIT 6627.43 - 2016 STIHL CHAINSAW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</si>
  <si>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REPLACEMENT, MOUNT/DISMOUNT, BALANCE AND SHOP SUPPLIES - UNIT 53458 - 2012 CHEVY PICKUP</t>
    </r>
  </si>
  <si>
    <t>FORESTRY SUPPLIES, INC.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</si>
  <si>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CHEST WADERS </t>
    </r>
  </si>
  <si>
    <t>GOMEZ, RAY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</si>
  <si>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AND DENTAL INSURANCE PREMIUM REIMBURSEMENT</t>
    </r>
  </si>
  <si>
    <t>HONNEN EQUIPMENT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</si>
  <si>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O-RINGS AND GASKETS - UNIT 57205 - 2010 JOHN DEERE LOADER</t>
    </r>
  </si>
  <si>
    <t>JOJOLA, STEPHEN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</si>
  <si>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2018 - RETIREE HEALTH AND DENTAL INSURANCE PREMIUM REIMBURSEMENT</t>
    </r>
  </si>
  <si>
    <t>PACIFIC OFFICE AUTOMATION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</si>
  <si>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MONTHLY LEASE - NOVEMBER 2018</t>
    </r>
    <r>
      <rPr>
        <b/>
        <u/>
        <sz val="12.5"/>
        <rFont val="Times New Roman"/>
        <family val="1"/>
      </rPr>
      <t xml:space="preserve">
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</si>
  <si>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NOVEMBER 2018 ELECTRIC UTILITY CHARGES</t>
    </r>
  </si>
  <si>
    <t>POWER FORD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</si>
  <si>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2019 FORD PICKUP - UNIT 80000 (PURCHASED WITH NMFA FUNDS)</t>
    </r>
  </si>
  <si>
    <t>QUINTANA JR., EZEQUIEL</t>
  </si>
  <si>
    <t>VOIDED CHECK</t>
  </si>
  <si>
    <t>VOIDED</t>
  </si>
  <si>
    <t>T N T DISTRIBUTING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</si>
  <si>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STARTER - UNIT 47108 - 2006 JOHN DEERE MOWER</t>
    </r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</si>
  <si>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</si>
  <si>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NOVEMBER 2018 MONTHLY SOFTWARE MAINTENANCE - WATER BANK &amp; ASSESSMENT SOFTWARE</t>
    </r>
  </si>
  <si>
    <t>VALENCIA COUNTY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</si>
  <si>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NOVEMBER 2018 
* 1,769.4 GALLONS AT $2.46/GALLON FOR $4,352.72
* 641.4 GALLONS AT $2.36/GALLON FOR $1,513.70
* 5% ADMINISTRATIVE CHARGE FOR $293.32</t>
    </r>
  </si>
  <si>
    <t>SAN LOMA INC
DBA WESTFLEET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</si>
  <si>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BALDWIN FILTERS</t>
    </r>
  </si>
  <si>
    <t>WEX BANK</t>
  </si>
  <si>
    <t>WEX FUEL CHARGES FOR NOVEMBER 2018
* 6,264.8 GALLONS UNLEADED FUEL FOR ALL DIVISIONS - AVERAGE COST  $2.26 PER GALLON (11/01/18 - 11/30/18) FOR A TOTAL COST OF $14,162.07 
* 6,610.10 GALLONS DIESEL FUEL FOR ALL DIVISIONS - AVERAGE COST  $2.87 PER GALLON (11/01/18 - 11/30/18) FOR A TOTAL COST OF $19,079.28
* DISCOUNT OF $319.20</t>
  </si>
  <si>
    <t>ALBUQUERQUE PUBLISHING CO.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</si>
  <si>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12/10/18</t>
    </r>
  </si>
  <si>
    <r>
      <rPr>
        <b/>
        <u/>
        <sz val="12.5"/>
        <rFont val="Times New Roman"/>
        <family val="1"/>
      </rPr>
      <t xml:space="preserve">BOSQUE PATROL
</t>
    </r>
    <r>
      <rPr>
        <sz val="12.5"/>
        <rFont val="Times New Roman"/>
        <family val="1"/>
      </rPr>
      <t>* SAFETY BOOTS FOR DISTRICT STAFF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</si>
  <si>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</si>
  <si>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</si>
  <si>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COMPUTER CORNER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</si>
  <si>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MONITORS 
</t>
    </r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CABLE CONNECTOR
</t>
    </r>
    <r>
      <rPr>
        <b/>
        <u/>
        <sz val="12.5"/>
        <rFont val="Times New Roman"/>
        <family val="1"/>
      </rPr>
      <t>BELEN DIVISION
COCHITI DIVISION</t>
    </r>
    <r>
      <rPr>
        <sz val="12.5"/>
        <rFont val="Times New Roman"/>
        <family val="1"/>
      </rPr>
      <t xml:space="preserve">
* LASERJET PRINTER</t>
    </r>
  </si>
  <si>
    <t>DEMAND SAFETY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</si>
  <si>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SAFETY SUPPLIES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</si>
  <si>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(6 @ $123.00/EA) -  UNIT 54010 - 2001 DODGE BURN TRUCK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</si>
  <si>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LUMBER (REPLACE TRAILER DECKING) - UNIT 38417 - 1984 LOWBOY TRAILER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</si>
  <si>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FIVE (5) NEW PICKUPS - 2019 FORD PICKUPS - UNITS 80001, 80002, 80003, 80005, 80006 (PURCHASED WITH NMFA FUNDS)</t>
    </r>
  </si>
  <si>
    <t>ROMERO, ALFRED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</si>
  <si>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2018 - RETIREE  HEALTH INSURANCE PREMIUM REIMBURSEMENT
* AUGUST 2018 - RETIREE DENTAL INSURANCE PREMIUM REIMBURSEMENT</t>
    </r>
  </si>
  <si>
    <t>STAR PAVING COMPANY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</si>
  <si>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SECURITY DEPOSIT REFUND - SP-019-2018</t>
    </r>
  </si>
  <si>
    <t>STEWART &amp; STEVENSON POWER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</si>
  <si>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OIL PAN GASKET, PISTON RING SET, GASKETS, PARTS UNIT 47310 - 2011 KAISER EXCAVATOR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</si>
  <si>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HEADLIGHT SWITCH/HOUSING - UNIT 54415 - 2009 INTERNATIONAL DUMP TRUCK</t>
    </r>
  </si>
  <si>
    <t>UTTER, LEONARD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</si>
  <si>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 HEALTH INSURANCE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</si>
  <si>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12" BUCKET ATTACHMENT - UNIT 47113 - 2018 JOHN DEERE BACKHOE
* BUSHINGS, ROLLER BEARING, MANIFOLD, PUMP REPAIR KIT, GEAR, BALL BEARING, SNAP RING, CLUTCH DISK, CLUTCH PLATE, PACKING SEAL AND THRUST WASHER - UNIT 47019 - 2006 JOHN DEERE MOWER</t>
    </r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</si>
  <si>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NOVEMBER 2018 WATER SEWER &amp; REFUSE CHARGES</t>
    </r>
  </si>
  <si>
    <t>ALBUQUERQUE GRAVEL PRODUCT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</si>
  <si>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CONCRETE - BERNALILLO ACEQUIA</t>
    </r>
  </si>
  <si>
    <t>APODACA, LEO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</si>
  <si>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2018 - RETIREE HEALTH INSURANCE  PREMIUM REIMBURSEMENT</t>
    </r>
  </si>
  <si>
    <t>COOPERATIVE EDUCATIONAL SERVICES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</si>
  <si>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JOHN DEERE DOZER (PURCHASED WITH NMFA FUNDS)</t>
    </r>
  </si>
  <si>
    <t>FLORES, JERRY G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</si>
  <si>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INSURANCE  PREMIUM REIMBURSEMENT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</si>
  <si>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REPLACEMENTS (4 @ $134.39/EA), MOUNT/DISMOUNT, WHEEL BALANCE AND TIRE DISPOSAL - UNIT 43434 - 2003 CHEVY PICKUP</t>
    </r>
  </si>
  <si>
    <t>GRAINGER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</si>
  <si>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SAFETY GAS CAN</t>
    </r>
  </si>
  <si>
    <t>NEW MEXICO GAS COMPANY</t>
  </si>
  <si>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 xml:space="preserve">* NOVEMBER 2018 - GAS UTILITY CHARGES 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</si>
  <si>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</si>
  <si>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NOVEMBER 2018 - SEWERAGE, WATER AND REFUSE FEE AND MONTHLY MAINTENANCE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</si>
  <si>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ONE (1) NEW PICKUP - 2019 FORD PICKUP - UNIT 80004 (PURCHASED WITH NMFA FUNDS)</t>
    </r>
  </si>
  <si>
    <t>PRAXAIR DISTRIBUTION,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</si>
  <si>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SOAPSTONE AND OXYGEN AND ACETYLENE REFILLS</t>
    </r>
  </si>
  <si>
    <r>
      <t xml:space="preserve">ER &amp; T DIVISION
COCHITI DIVISION
</t>
    </r>
    <r>
      <rPr>
        <sz val="12.5"/>
        <rFont val="Times New Roman"/>
        <family val="1"/>
      </rPr>
      <t>* RENTAL OF MECHANIC'S UNIFORMS - INCLUDES CLEANING SERVICE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</si>
  <si>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</si>
  <si>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NOVEMBER 2018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</si>
  <si>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</si>
  <si>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NOVEMBER 2018 LANDFILL CHARGES - 16 TRIPS</t>
    </r>
  </si>
  <si>
    <t>SOCORRO ELECTRIC CO-OP</t>
  </si>
  <si>
    <r>
      <t xml:space="preserve">SOCORRO DIVISION
</t>
    </r>
    <r>
      <rPr>
        <sz val="12.5"/>
        <rFont val="Times New Roman"/>
        <family val="1"/>
      </rPr>
      <t>* NOVEMBER 2018 - SOCORRO YARD</t>
    </r>
  </si>
  <si>
    <t>SOUTHWEST LANDFILL INC.</t>
  </si>
  <si>
    <r>
      <t>ALBUQUERQUE DIVISION</t>
    </r>
    <r>
      <rPr>
        <sz val="12.5"/>
        <rFont val="Times New Roman"/>
        <family val="1"/>
      </rPr>
      <t xml:space="preserve">
* NOVEMBER 2018 LANDFILL CHARGES - 32 TRIPS
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</si>
  <si>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TONER CARTRIDGE
</t>
    </r>
    <r>
      <rPr>
        <b/>
        <u/>
        <sz val="12.5"/>
        <rFont val="Times New Roman"/>
        <family val="1"/>
      </rPr>
      <t>GIS DEPARTMENT
ADMINISTRATION DEPARTMENT
ER &amp; T DIVISION
GENERAL OFFICE
ASSESSMENT DIVISION</t>
    </r>
    <r>
      <rPr>
        <sz val="12.5"/>
        <rFont val="Times New Roman"/>
        <family val="1"/>
      </rPr>
      <t xml:space="preserve">
* CALENDAR ORDER</t>
    </r>
  </si>
  <si>
    <t>TECHNA GLASS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</si>
  <si>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WINDSHIELD REPLACEMENT - UNIT 13421 - 2016 FORD SUV</t>
    </r>
  </si>
  <si>
    <t>TRICORE REFERENCE LABORATORY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</si>
  <si>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</si>
  <si>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t>UNIVERSALLY CORRECT TECHNOLOGY, LLC.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</si>
  <si>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- 11/28/18</t>
    </r>
  </si>
  <si>
    <t>WRIGHT, DARREL</t>
  </si>
  <si>
    <t>INK IMPRESSIONS, INC.</t>
  </si>
  <si>
    <r>
      <rPr>
        <b/>
        <u/>
        <sz val="12.5"/>
        <rFont val="Times New Roman"/>
        <family val="1"/>
      </rPr>
      <t>ASSESSMENTS DEPARTMENT</t>
    </r>
    <r>
      <rPr>
        <sz val="12.5"/>
        <rFont val="Times New Roman"/>
        <family val="1"/>
      </rPr>
      <t xml:space="preserve">
* 2018 WATER SERVICE CHARGE BILLING</t>
    </r>
  </si>
  <si>
    <t>CAROL BENAVIDEZ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</si>
  <si>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AND DENTAL INSURANCE  PREMIUM REIMBURSEMENT</t>
    </r>
  </si>
  <si>
    <t>BUREAU OF RECLAMATION</t>
  </si>
  <si>
    <t>FIRST QUARTER (FEDERAL FISCAL YEAR) CONTRACT PAYMENT FOR O&amp;M -  EL VADO DAM AND SAN JUAN CHAMA PROJECT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</si>
  <si>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DECEMBER 2018 - TELEPHONE CHARGES</t>
    </r>
  </si>
  <si>
    <r>
      <t>SOCORRO DIVISION</t>
    </r>
    <r>
      <rPr>
        <sz val="12.5"/>
        <rFont val="Times New Roman"/>
        <family val="1"/>
      </rPr>
      <t xml:space="preserve">
* MISCELLANEOUS FIRST AID SUPPLIES</t>
    </r>
  </si>
  <si>
    <t>CITY OF ALBUQUERQUE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</si>
  <si>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DIESEL FUEL PURCHASES FOR THE MONTH OF NOVEMBER 2018 
* 5,120.9 GALLONS AT $2.55/GALLON FOR $13,268.61
* ADMINISTRATIVE CHARGE - $125.00</t>
    </r>
  </si>
  <si>
    <t>COMMUNICATIONS DIVERSIFIED</t>
  </si>
  <si>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PHONE AND INSTALLATION OF PHONE FOR HYDROLOGY TECH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</si>
  <si>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BAR &amp; CHAIN OIL, 2-CYCLE SYNTHETIC OIL, AIR FILTERS, WEED EATER STRING, CHAINSAW CHAIN AND FILES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</si>
  <si>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SAFETY VESTS AND HARD HATS</t>
    </r>
  </si>
  <si>
    <t>ESPINOSA, LAWRENCE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</si>
  <si>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REPLACEMENT (2 @ $125.97/EA), MOUNT/DISMOUNT, BALANCE AND DISPOSAL -  UNIT 43450 - 2009 FORD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(4 @ $162.52/EA) - UNIT 23433 - 2017 FORD PICKUP</t>
    </r>
  </si>
  <si>
    <t>GENERAL MAILING SYSTEMS, INC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</si>
  <si>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LABELS FOR POSTAGE METER</t>
    </r>
  </si>
  <si>
    <t>LAW &amp; RESOURCE PLANNING</t>
  </si>
  <si>
    <t>NOVEMBER,  2018 - PROFESSIONAL LEGAL SERVICES RENDERED - BOARD APPROVED FOR PAYMENT DECEMBER 10, 2018 MEETING</t>
  </si>
  <si>
    <t>MORA, RUBEN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</si>
  <si>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DENTAL INSURANCE  PREMIUM REIMBURSEMENT</t>
    </r>
  </si>
  <si>
    <t>NEW MEXICO MUTUAL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</si>
  <si>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WORKER'S COMP SMALL CLAIM DEDUCTIBLE
* DECEMBER PREMIUM INSTALLMENT</t>
    </r>
  </si>
  <si>
    <t>OCCUPATIONAL HEALTH CENTER OF THE SW PA</t>
  </si>
  <si>
    <r>
      <rPr>
        <b/>
        <u/>
        <sz val="12.5"/>
        <rFont val="Times New Roman"/>
        <family val="1"/>
      </rPr>
      <t>HYDROLOGY DEPARTMENT
BELEN DIVISION
SOCORRO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</si>
  <si>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12/07/18 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</si>
  <si>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MONTHLY BASE FEE - DECEMBER 2018
</t>
    </r>
    <r>
      <rPr>
        <b/>
        <u/>
        <sz val="12.5"/>
        <rFont val="Times New Roman"/>
        <family val="1"/>
      </rPr>
      <t>GIS DEPARTMENT</t>
    </r>
    <r>
      <rPr>
        <sz val="12.5"/>
        <rFont val="Times New Roman"/>
        <family val="1"/>
      </rPr>
      <t xml:space="preserve">
* MONTHLY BASE FEE - DECEMBER 2018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</si>
  <si>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NOVEMBER 2018 ELECTRIC UTILITY CHARGES - DIVISION OFFICE</t>
    </r>
  </si>
  <si>
    <t>SHAH, SUBHAS K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</si>
  <si>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INSURANCE  PREMIUM REIMBURSEMENT (SPOUSE ONLY)</t>
    </r>
  </si>
  <si>
    <t>SPECIALTY COMMUNICATIONS</t>
  </si>
  <si>
    <r>
      <t>GENERAL OFFICE</t>
    </r>
    <r>
      <rPr>
        <sz val="12.5"/>
        <rFont val="Times New Roman"/>
        <family val="1"/>
      </rPr>
      <t xml:space="preserve">
* NOVEMBER 2018 - MONTHLY RADIO COMMUNICATIONS &amp; FREQUENCY MANAGEMENT SERVICE
</t>
    </r>
  </si>
  <si>
    <t>TYLER TECHNOLOGIES, INC. MUNIS DIVISION</t>
  </si>
  <si>
    <r>
      <t>ACCOUNTING DEPARTMENT</t>
    </r>
    <r>
      <rPr>
        <sz val="12.5"/>
        <rFont val="Times New Roman"/>
        <family val="1"/>
      </rPr>
      <t xml:space="preserve">
* IMPLEMENTATION CHARGE FOR TYLER CONTENT MANAGER - 11/8/18</t>
    </r>
  </si>
  <si>
    <t>WIGGINS, WILLIAMS &amp; WIGGINS P.C.</t>
  </si>
  <si>
    <t>ABBA TECHNOLOGIES</t>
  </si>
  <si>
    <r>
      <t>IT DEPARTMENT</t>
    </r>
    <r>
      <rPr>
        <sz val="12.5"/>
        <rFont val="Times New Roman"/>
        <family val="1"/>
      </rPr>
      <t xml:space="preserve">
* IT SUPPORT FOR DECEMBER 2018</t>
    </r>
  </si>
  <si>
    <r>
      <t>ADMINISTRATIVE DEPARTMENT</t>
    </r>
    <r>
      <rPr>
        <sz val="12.5"/>
        <rFont val="Times New Roman"/>
        <family val="1"/>
      </rPr>
      <t xml:space="preserve">
* REQUEST FOR BID - FRESNO SLIDE GATES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</si>
  <si>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RENEWAL OF NEW MEXICO PROFESSIONAL ENGINEER LICENSE</t>
    </r>
  </si>
  <si>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>* DECEMBER 2018 - TELEPHONE CHARGES</t>
    </r>
  </si>
  <si>
    <t>CONCRETE SYSTEMS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</si>
  <si>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REBAR SUPPORTS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</si>
  <si>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DIESEL EXHAUST ENGINE FLUID</t>
    </r>
  </si>
  <si>
    <t>FRESH AND CLEAN PORTABLE RESTROOMS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</si>
  <si>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PORTABLE TOILET MONTHLY RENTAL </t>
    </r>
  </si>
  <si>
    <t>JOHN THOMPSON
DBA JOHN THOMPSON CONSULTING</t>
  </si>
  <si>
    <t>FINAL PAYMENT ON 2018 LOBBYIST CONTRACT</t>
  </si>
  <si>
    <t>MAINTENANCE SERVICE SYSTEMS, INC.</t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</si>
  <si>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DECEMBER 2018 - JANITORIAL SERVICE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</si>
  <si>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SEVEN (7) NEW PICKUPS - UNITS 80007, 80008, 80009, 80010, 80011, 80012 AND 80013 - 2019 FORD PICKUPS (PURCHASED WITH NMFA FUNDS)</t>
    </r>
  </si>
  <si>
    <r>
      <t xml:space="preserve">SOCORRO DIVISION
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</si>
  <si>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DENTAL INSURANCE  PREMIUM REIMBURSEMENT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</si>
  <si>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BALL VALVE AND TEFLON TAPE - UNIT 34701 - 1998 INTERPIPE WATER BUFFALO
* HYDRAULIC HOSE ASSEMBLY AND CABLE TIE - UNIT 47308 - 2008 VOLVO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</si>
  <si>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THERMOSTAT - UNIT 444190 - 2011 FREIGHTLINER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</si>
  <si>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BOLTS, NUTS AND WASHERS</t>
    </r>
  </si>
  <si>
    <t>BATTERY SYSTEMS,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</si>
  <si>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67112 - 2007 CASE BACKHOE</t>
    </r>
  </si>
  <si>
    <t>CASA CHEVROLET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</si>
  <si>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ALTERNATOR BELT - UNIT 43365 - 2003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</si>
  <si>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PROTECTIVE CAPS FOR REBAR AND SAW BLADES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SNAP TIES </t>
    </r>
  </si>
  <si>
    <t>CONSTRUCTION TRUCK EQUIPMENT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</si>
  <si>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GROOVE COUPLING WITH GASKET - UNIT 44601 - 1999 INTERNATIONAL WATER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</si>
  <si>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AND SHOP SUPPLIES - UNIT 54420 - 2018 INTERNATIONAL DUMP TRUCK
* TIRE REPAIR, MOUNT/DISMOUNT AND SHOP SUPPLIES - UNIT 53905 - 2017 BIG TEX TANDEM DUMP TRAILER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</si>
  <si>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BEARING SETS - UNIT 54106 - 2005 BIG TEX TRAILER</t>
    </r>
  </si>
  <si>
    <t>NEW MEXICO FINANCE AUTHORITY</t>
  </si>
  <si>
    <t>NMFA LOAN PAYMENT - JANUARY, 2019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</si>
  <si>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RATCHET BINDERS AND WHEEL CHOCKS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</si>
  <si>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CHEST WADERS </t>
    </r>
  </si>
  <si>
    <t>GASKET PACKING SEAL SUPPLY CO.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</si>
  <si>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GASKET - UNIT 44601 - 1999 INTERNATIONAL WATER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</si>
  <si>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CARBURETOR CLEANER AND ROPE HANDLE - UNIT 6627.34 - STIHL CHAINSAW
* BRAKE CALIPER HOUSING BOLT - UNIT 53463 - 2014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</si>
  <si>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SHOP/WELD TOOLS - MECHANICS TOOL SET, TOOL BOX, GRINDER, TAPE MEASURE, EXTENSION CORD, PLIERS, DRILL, PLIER SET, WRENCH, WRENCH SET, PUNCH KIT, DRIVE GUIDE AND RIPPING BAR
* FIELD SUPPLIES - CONSTRUCTION MARKERS, CUTOFF WHEELS AND DRILL BITS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BOLTS, WASHER AND NUTS - UNIT 38417 - 1984 LOWBOY TRAILER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BATTERIES, ROPE AND PUSH BROOM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SOCKET ADAPTER, SOCKET SET, DRILL/IMPACT COMBO AND TOOL BAG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</si>
  <si>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CAP, O-RING AND FILTER - UNIT 67303 - 1999 JOHN DEERE EXCAVATOR</t>
    </r>
  </si>
  <si>
    <t>JACKSON EQUIPMENT COMPANY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</si>
  <si>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HOOD, FENDER EXTENSION, DOOR AND HOOD LATCHES - UNIT 44601 - 1999 INTERNATIONAL WATER TRUCK</t>
    </r>
  </si>
  <si>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EMISSIONS TEST - UNIT 23430 - 2014 FORD PICKUP</t>
    </r>
  </si>
  <si>
    <t>MCBRIDES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</si>
  <si>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END ALIGNMENT - UNIT 43365 - 2003 CHEVY PICKUP</t>
    </r>
  </si>
  <si>
    <t>MONTANO, THERESA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</si>
  <si>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- 53 TAILS @ $3 PER TAIL - JARALES DITCH</t>
    </r>
  </si>
  <si>
    <t>M.R.G.C.D. PETTY CASH LISA PECOS</t>
  </si>
  <si>
    <r>
      <t>COCHITI DIVISION</t>
    </r>
    <r>
      <rPr>
        <sz val="12.5"/>
        <rFont val="Times New Roman"/>
        <family val="1"/>
      </rPr>
      <t xml:space="preserve">
* REPLENISH PETTY CASH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</si>
  <si>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INTERIOR DOOR HANDLE ASSEMBLY AND DOOR SWITCH - UNIT 43621 - 2009 CHEVY PICKUP
* ABS SENSOR - UNIT 43618 - 2008 FORD PICKUP
* FIELD SUPPLIES - BATTERIES</t>
    </r>
    <r>
      <rPr>
        <b/>
        <u/>
        <sz val="12.5"/>
        <rFont val="Times New Roman"/>
        <family val="1"/>
      </rPr>
      <t xml:space="preserve">
ER &amp; T DIVISION</t>
    </r>
    <r>
      <rPr>
        <sz val="12.5"/>
        <rFont val="Times New Roman"/>
        <family val="1"/>
      </rPr>
      <t xml:space="preserve">
* SHOP/WELD TOOLS - LOCKING PLIER, EXTENSION, HEX KEY SET, DRIVE SOCKET AND FEELER GUAGE
* SHOP/WELD SUPPLIES - HIT PINS, AIR HOSE ADAPTER AND AIR CHUCK</t>
    </r>
  </si>
  <si>
    <r>
      <t>HYDROLOGY DEPARTMENT</t>
    </r>
    <r>
      <rPr>
        <sz val="12.5"/>
        <rFont val="Times New Roman"/>
        <family val="1"/>
      </rPr>
      <t xml:space="preserve">
* FRONT BRAKE PAD AND REAR SHOCK ABSORBERS - UNIT 43450 - 2009 FORD PICKUP
* BLOWER MOWER RESISTOR - UNIT 43455 - 2012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TIE ROD - UNIT 43365 - 2003 CHEVY SILVERADO
* SPARK PLUG - UNIT 3375.43 - 2001 HONDA GENERATOR</t>
    </r>
  </si>
  <si>
    <t>DONALD L. DURANTE
DBA PERALTA POWER</t>
  </si>
  <si>
    <r>
      <t>BELEN DIVISION</t>
    </r>
    <r>
      <rPr>
        <sz val="12.5"/>
        <rFont val="Times New Roman"/>
        <family val="1"/>
      </rPr>
      <t xml:space="preserve">
* CHAIN - UNIT 6625.10 - DEWALT ELECTRIC POWER SAW
* MODULE, PLUG, THROTTLE CABLE AND AIR FILTER - UNIT 6627.27 - STIHL POLE PRUNER SAW
* PLUG, AIR FILTER, CARBURETOR AND STARTER ASSEMBLY - UNIT 6625.10 - DEWALT ELECTRIC POWER SAW
* FUEL FILTER, FUEL PUMP KIT, AIR FILTER, PLUG - UNIT 8920.48 - 2008 LINCOLN ELECTRIC WELDER
* PLUG - UNIT 1760.17 - 2008 QUINCY COMPRESSOR
* FILTER, CHAIN, SPROCKET, PLUG, BEARING AND STARTER ROPE - UNIT 6626.77 - STIHL CHAINSAW
</t>
    </r>
  </si>
  <si>
    <r>
      <t>ER &amp; T DIVISION</t>
    </r>
    <r>
      <rPr>
        <sz val="12.5"/>
        <rFont val="Times New Roman"/>
        <family val="1"/>
      </rPr>
      <t xml:space="preserve">
* TIRE REPLACEMENT (1 @ $283.64/EA) AND TUBE - UNIT 8580.7 - 2006 TOYOTA FORKLIFT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 (2 @ $599.37/EA) - UNIT 54420 - 2018 INTERNATIONAL DUMP TRUCK</t>
    </r>
  </si>
  <si>
    <t>RICH FORD SALES</t>
  </si>
  <si>
    <r>
      <t>BELEN DIVISION</t>
    </r>
    <r>
      <rPr>
        <sz val="12.5"/>
        <rFont val="Times New Roman"/>
        <family val="1"/>
      </rPr>
      <t xml:space="preserve">
* MIRROR ASSEMBLY - UNIT 53453 - 2011 FORD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MIRROR ASSEMBLY - UNIT 43450 - 2009 FORD PICKUP
* MIRROR ASSEMBLY, WHEEL SEAL, TRANSMISSION PUMP SEAL, DIFFERENTIAL SEALANT/SILICONE, DIFFERENTIAL ADDITIVE, PARKING BRAKE KIT, REAR AXLE SHAFTS, TRANSMISSION CONNECTOR AND TRANSMISSION WIRING ASSEMBLY - UNIT 43451 - 2011 FORD PICKUP</t>
    </r>
  </si>
  <si>
    <t>SANCHEZ DAVID J.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</si>
  <si>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SETTLEMENT OF CLAIM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</si>
  <si>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RUBBER TRACK - UNIT 47203 - 2013 BOBCAT SKID STEER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</si>
  <si>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BIG END BEARING - UNIT 47310 - 2011 KAISER EXCAVATOR</t>
    </r>
  </si>
  <si>
    <t>T &amp; T TRAILER SERVICES</t>
  </si>
  <si>
    <r>
      <t>BELEN DIVISION</t>
    </r>
    <r>
      <rPr>
        <sz val="12.5"/>
        <rFont val="Times New Roman"/>
        <family val="1"/>
      </rPr>
      <t xml:space="preserve">
* 7-PIN PLUG - UNIT 54110 - 2014 BIG TEX TRANSPORT TRAILER</t>
    </r>
  </si>
  <si>
    <r>
      <t>BELEN DIVISION</t>
    </r>
    <r>
      <rPr>
        <sz val="12.5"/>
        <rFont val="Times New Roman"/>
        <family val="1"/>
      </rPr>
      <t xml:space="preserve">
* STARTER - UNIT 57308 - 2009 CATERPILLAR EXCAVATOR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</si>
  <si>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SERVICE CALL FOR A WATER LEAK </t>
    </r>
  </si>
  <si>
    <t>VALLEY TRACTOR,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</si>
  <si>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INSTRUMENT CLUSTER - UNIT 47014 - 2004 NEW HOLLAND MOWER</t>
    </r>
  </si>
  <si>
    <t>VIGILS SAFE &amp; KEY SHOP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</si>
  <si>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SPARE/DUPLICATE KEYS - UNIT 8580.05 - 1984 TOYOTA FORKLIFT</t>
    </r>
  </si>
  <si>
    <t>VOSS ELECTRIC CO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</si>
  <si>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LAMPS AND BALLASTS</t>
    </r>
  </si>
  <si>
    <t>WELCH EQUIPMENT COMPANY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</si>
  <si>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SEAT ASSEMBLY - UNIT 8580.7 - 2006 TOYOTA FORKLIFT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</si>
  <si>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MOUNT/BALANCE TIRE REPLACEMENT AND SHOP SUPPLIES - UNIT 43619 - 2008 FORD PICKUP</t>
    </r>
  </si>
  <si>
    <r>
      <t>ENGINEERING DEPARTMENT</t>
    </r>
    <r>
      <rPr>
        <sz val="12.5"/>
        <rFont val="Times New Roman"/>
        <family val="1"/>
      </rPr>
      <t xml:space="preserve">
* PAYMENT FOR DROPBOX SOFTWARE (WWW.DROPBOX.COM).  ORIGINAL CHECK LOST IN MAIL.  CREDIT CARD USED TO CONTINUE SERVICES</t>
    </r>
  </si>
  <si>
    <t>CHACON, MARK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</si>
  <si>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SNAP TIES</t>
    </r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</si>
  <si>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POSTAGE METER INK CARTRIDGE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</si>
  <si>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BRAKE CALIPER WITH HARDWARE - UNIT 53463 - 2014 FORD PICKUP</t>
    </r>
  </si>
  <si>
    <t>MONTANO, JERRY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</si>
  <si>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- 53 TAILS @ $3 PER TAIL - JARALES</t>
    </r>
  </si>
  <si>
    <r>
      <t>SOCORRO DIVISION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 xml:space="preserve">* HYDRAULIC HOSE AND FITTINGS - UNIT 67017 - 2013 JOHN DEERE TRACTOR
* WATER PUMP - UNIT 63807 - 2004 CHEVY PICKUP
* OIL AND FILTER - UNIT 63446 - 2015 CHEVY PICKUP
* ANTIFREEZE - RENTAL EQUIPMENT
</t>
    </r>
    <r>
      <rPr>
        <b/>
        <u/>
        <sz val="12.5"/>
        <rFont val="Times New Roman"/>
        <family val="1"/>
      </rPr>
      <t>GENERAL OFFICE</t>
    </r>
    <r>
      <rPr>
        <b/>
        <sz val="12.5"/>
        <rFont val="Times New Roman"/>
        <family val="1"/>
      </rPr>
      <t xml:space="preserve">
SOCORRO MAIN HUB</t>
    </r>
    <r>
      <rPr>
        <sz val="12.5"/>
        <rFont val="Times New Roman"/>
        <family val="1"/>
      </rPr>
      <t xml:space="preserve">
* REDUCER TO CUT PAINT</t>
    </r>
  </si>
  <si>
    <r>
      <t>COCHITI DIVISION</t>
    </r>
    <r>
      <rPr>
        <sz val="12.5"/>
        <rFont val="Times New Roman"/>
        <family val="1"/>
      </rPr>
      <t xml:space="preserve">
* NOVEMBER 2018 - GAS UTILITY CHARGES </t>
    </r>
  </si>
  <si>
    <r>
      <t xml:space="preserve">COCHITI DIVISION
ER &amp; T DIVISION
</t>
    </r>
    <r>
      <rPr>
        <sz val="12.5"/>
        <rFont val="Times New Roman"/>
        <family val="1"/>
      </rPr>
      <t>* RENTAL OF MECHANIC'S UNIFORMS - INCLUDES CLEANING SERVICE</t>
    </r>
  </si>
  <si>
    <r>
      <t>GENERAL OFFICE</t>
    </r>
    <r>
      <rPr>
        <b/>
        <sz val="12.5"/>
        <rFont val="Times New Roman"/>
        <family val="1"/>
      </rPr>
      <t xml:space="preserve">
SOCORRO MAIN HUB
</t>
    </r>
    <r>
      <rPr>
        <sz val="12.5"/>
        <rFont val="Times New Roman"/>
        <family val="1"/>
      </rPr>
      <t xml:space="preserve">* PAINT STRAINERS AND PIPE TAPE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WORK LIGHT AND COVERALLS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</si>
  <si>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</si>
  <si>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NYLON LINE </t>
    </r>
  </si>
  <si>
    <r>
      <t>ALBUQUERQUE DIVISION</t>
    </r>
    <r>
      <rPr>
        <sz val="12.5"/>
        <rFont val="Times New Roman"/>
        <family val="1"/>
      </rPr>
      <t xml:space="preserve">
* CALENDARS, CHAIR MAT, SHEET PROTECTORS AND DRY ERASE MARKERS</t>
    </r>
  </si>
  <si>
    <r>
      <t>SOCORRO DIVISION</t>
    </r>
    <r>
      <rPr>
        <sz val="12.5"/>
        <rFont val="Times New Roman"/>
        <family val="1"/>
      </rPr>
      <t xml:space="preserve">
* TURBO CHARGER AND GASKETS - UNIT 67004 - 2009 JOHN DEERE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WINDOW, STAND OFF RUBBER AND ISOLATOR - UNIT 57116 - 2019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</si>
  <si>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TEMPERATURE SENSOR AND TEMPERATURE CONNECTOR - UNIT 444190 - 2011 FREIGHTLINER DUMP TRUCK</t>
    </r>
  </si>
  <si>
    <t>ALBUQUERQUE GRAVEL PRODUCTS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</si>
  <si>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4,000 PSI CONCRETE - BUILDING WEIR ON ARENAL MAIN CANAL</t>
    </r>
  </si>
  <si>
    <t>ALLSTATE HYDRAULICS,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</si>
  <si>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DUMP PUMP - UNIT 54414 - 2009 INTERNATIONAL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PUMP  - UNIT 64602 - 2003 FREIGHTLINER WATER TRUCK</t>
    </r>
  </si>
  <si>
    <t>AUTOZONE, INC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</si>
  <si>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UPPER BALL JOINT, LOWER BALL JOINT, REAR WHEEL SEAL, BRAKE ROTOR, REAR BRAKE PAD, SPARK PLUG, REAR BRAKE HARDWARE KIT, REAR BRAKE ROTOR AND IDLE AIR CONTROL VALVE - UNIT 44009 - 2001 DODGE FLATBED WELDING TRUCK</t>
    </r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</si>
  <si>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BATTERY REPLACEMENT - UNIT 13216 - 2008 CHEVY SUV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57108 - 2001 JOHN DEERE BACKHOE
* BATTERY REPLACEMENT - UNIT 8920.48 - 2008 LINCOLN RANGER WELDER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BATTERY REPLACEMENT - UNIT 67113 - 2013 CATERPILLAR BACKHOE</t>
    </r>
  </si>
  <si>
    <t>BJW VENTURES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</si>
  <si>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SEAT COVERS - UNIT 33805 - 2018 CHEVY FLATBED WELDING TRUCK
* SEAT COVERS AND NERF BAR - UNIT 33607 - 2018 FORD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SEAT COVER - UNIT 43450 - 2009 FORD PICKUP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</si>
  <si>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KICK PANEL - UNIT 43455 - 2012 CHEVY PICKUP</t>
    </r>
  </si>
  <si>
    <r>
      <t>ALBUQUERQUE DIVISION</t>
    </r>
    <r>
      <rPr>
        <sz val="12.5"/>
        <rFont val="Times New Roman"/>
        <family val="1"/>
      </rPr>
      <t xml:space="preserve">
* STAKES AND REBAR COVER WITH PLATE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CONCRETE SAW BLADE</t>
    </r>
  </si>
  <si>
    <t>DEL PUEBLO POWER,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</si>
  <si>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CYLINDER HEAD GASKET - UNIT 6625.98 - 2011 STIHL CHAINSAW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</si>
  <si>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SILICONE HOSE - UNIT 44418 - 2008 KENWORTH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</si>
  <si>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23429 - 2007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44013 - 2017 FORD PICKUP
* TIRE REPAIR - UNIT 44108 - 2007 BIG TEX TRAILER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54420 - 2018 INTERNATIONAL DUMP TRUCK</t>
    </r>
  </si>
  <si>
    <r>
      <t>SOCORRO DIVISION</t>
    </r>
    <r>
      <rPr>
        <sz val="12.5"/>
        <rFont val="Times New Roman"/>
        <family val="1"/>
      </rPr>
      <t xml:space="preserve">
* EQUIPMENT RENTAL - EXCAVATOR AND HYDRAULIC BREAKER</t>
    </r>
  </si>
  <si>
    <r>
      <t>ALBUQUERQUE DIVISION</t>
    </r>
    <r>
      <rPr>
        <sz val="12.5"/>
        <rFont val="Times New Roman"/>
        <family val="1"/>
      </rPr>
      <t xml:space="preserve">
* FIELD SUPPLIES - MASTIC WHITE COAT/PAINT, ACTIVATOR, PAINT THINNER AND REFLECTIVE TAPE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BAGS  AND KEY TAGS 
* SHOP/WELD EQUIPMENT - HAND TRUCK/DOLLY
</t>
    </r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FIELD SUPPLIES - MARKING WAND</t>
    </r>
  </si>
  <si>
    <t>HIGHWAY SUPPLY</t>
  </si>
  <si>
    <r>
      <t>ER &amp; T DIVISION</t>
    </r>
    <r>
      <rPr>
        <sz val="12.5"/>
        <rFont val="Times New Roman"/>
        <family val="1"/>
      </rPr>
      <t xml:space="preserve">
* DECALS/PLAQUES FOR NEW VEHICLES</t>
    </r>
  </si>
  <si>
    <t>INLAND KENWORTH INC.</t>
  </si>
  <si>
    <r>
      <t>ALBUQUERQUE DIVISION</t>
    </r>
    <r>
      <rPr>
        <sz val="12.5"/>
        <rFont val="Times New Roman"/>
        <family val="1"/>
      </rPr>
      <t xml:space="preserve">
* BRAKE PRESSURE SWITCH - UNIT 44418 - 2008 KENWORTH DUMP TRUCK</t>
    </r>
  </si>
  <si>
    <t>J.J. KELLER &amp; ASSOCIATES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</si>
  <si>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DECALS AND CLEAR OVERLAY</t>
    </r>
  </si>
  <si>
    <t>KRONOS SAASHR, INC.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</si>
  <si>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NOVEMBER 2018 USAGE FEE - KRONOS TIMEKEEPING SYSTEM</t>
    </r>
  </si>
  <si>
    <t>MESA EQUIPMENT &amp; SUPPLY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</si>
  <si>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ABRASIVE CHOP SAW 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</si>
  <si>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CREEPER SEAT
* EXHAUST TUBING, EXHAUST CONNECTOR, CLAMP/U-BOLT, BRAKE CALIPER, REAR DIFFERENTIAL ADDITIVE AND MASTER CYLINDER - UNIT 44009 - 2001 DODGE FLATBED WELDING TRUCK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LAMP ASSEMBLY - UNIT 44410 - 1999 GMC TOP KICK DUMP TRUCK
* LICENSE PLATE LAMP AND MARKER LAMP - UNIT 44108 - 2007 BIG TEX TRAILER
* HEADLIGHT BULB - UNIT 44420 - 2017 PETERBILT DUMP TRUCK
* BELT, IDLER PULLEYS AND TENSIONER PULLEY - UNIT 43617 - 2008 FORD PICKUP
</t>
    </r>
  </si>
  <si>
    <r>
      <t>BELEN DIVISION</t>
    </r>
    <r>
      <rPr>
        <sz val="12.5"/>
        <rFont val="Times New Roman"/>
        <family val="1"/>
      </rPr>
      <t xml:space="preserve">
* SPINDLE REBUILD KIT - UNIT 57022 - 2013 JOHN DEERE MOWER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SPHERICAL BEARING AND SNAP RING - UNIT 67017 - 2013 JOHN DEERE TRACTOR</t>
    </r>
  </si>
  <si>
    <r>
      <t>HYDROLOGY DEPARTMENT</t>
    </r>
    <r>
      <rPr>
        <sz val="12.5"/>
        <rFont val="Times New Roman"/>
        <family val="1"/>
      </rPr>
      <t xml:space="preserve">
* FLOOR MATS - UNITS 80000 THRU 80018 - 2019 FORD PICKUPS
* FRONT BRAKE PAD AND REAR DIFFERENTIAL ADDITIVE - UNIT 43456 - 2012 CHEVY PICKUP
* TRANSMISSION FILTER KIT - UNIT 43451 - 2011 FORD PICKUP</t>
    </r>
    <r>
      <rPr>
        <b/>
        <u/>
        <sz val="12.5"/>
        <rFont val="Times New Roman"/>
        <family val="1"/>
      </rPr>
      <t xml:space="preserve">
COCHITI DIVISION</t>
    </r>
    <r>
      <rPr>
        <sz val="12.5"/>
        <rFont val="Times New Roman"/>
        <family val="1"/>
      </rPr>
      <t xml:space="preserve">
* FLOOR MAT - UNIT 33607 - 2018 FORD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UPPER AND LOWER CONTROL ARMS AND SWAY BAR BUSHING - UNIT 44009 - 2001 DODGE FLATBED WELDING TRUCK</t>
    </r>
  </si>
  <si>
    <r>
      <t>ALBUQUERQUE DIVISION</t>
    </r>
    <r>
      <rPr>
        <sz val="12.5"/>
        <rFont val="Times New Roman"/>
        <family val="1"/>
      </rPr>
      <t xml:space="preserve">
* DECEMBER 2018 ELECTRIC UTILITY CHARGES - HERRERA PUMP 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DECEMBER 2018 ELECTRIC UTILITY CHARGES - ISLETA DAM LIGHTS </t>
    </r>
  </si>
  <si>
    <r>
      <t>HYDROLOGY DEPARTMENT</t>
    </r>
    <r>
      <rPr>
        <sz val="12.5"/>
        <rFont val="Times New Roman"/>
        <family val="1"/>
      </rPr>
      <t xml:space="preserve">
* SUPPLIES FOR WEATHER STATIONS</t>
    </r>
  </si>
  <si>
    <t>RUSH TRUCK CENTERS OF NEW MEXICO, INC</t>
  </si>
  <si>
    <r>
      <t>BELEN DIVISION</t>
    </r>
    <r>
      <rPr>
        <sz val="12.5"/>
        <rFont val="Times New Roman"/>
        <family val="1"/>
      </rPr>
      <t xml:space="preserve">
* CABIN FILTER - UNIT 54418 - 2015 PETERBILT DUMP TRUCK</t>
    </r>
  </si>
  <si>
    <r>
      <t>ADMINISTRATIVE DEPARTMENT</t>
    </r>
    <r>
      <rPr>
        <sz val="12.5"/>
        <rFont val="Times New Roman"/>
        <family val="1"/>
      </rPr>
      <t xml:space="preserve">
* FOOTREST</t>
    </r>
  </si>
  <si>
    <t>STEVE CARSON
DBA RANGELAND HANDS, INC</t>
  </si>
  <si>
    <r>
      <rPr>
        <b/>
        <u/>
        <sz val="12.5"/>
        <rFont val="Times New Roman"/>
        <family val="1"/>
      </rPr>
      <t>ALBUQUERQUE DIVISION
BELEN DIVISION</t>
    </r>
    <r>
      <rPr>
        <sz val="12.5"/>
        <rFont val="Times New Roman"/>
        <family val="1"/>
      </rPr>
      <t xml:space="preserve">
* CONSULTING AND WORKSHOP PRESENTATION ON FLOODWATER MANAGEMENT IN VALENCIA COUNTY</t>
    </r>
  </si>
  <si>
    <r>
      <t>ALBUQUERQUE DIVISION</t>
    </r>
    <r>
      <rPr>
        <sz val="12.5"/>
        <rFont val="Times New Roman"/>
        <family val="1"/>
      </rPr>
      <t xml:space="preserve">
* RIGHT HAND MIRROR ASSEMBLY AND POWER STEERING DIP STICK/GUAGE - UNIT 44601 - 1999 INTERNATIONAL WATER TRUCK
</t>
    </r>
    <r>
      <rPr>
        <b/>
        <u/>
        <sz val="12.5"/>
        <rFont val="Times New Roman"/>
        <family val="1"/>
      </rPr>
      <t xml:space="preserve">BELEN DIVISION
</t>
    </r>
    <r>
      <rPr>
        <sz val="12.5"/>
        <rFont val="Times New Roman"/>
        <family val="1"/>
      </rPr>
      <t>* NEW EQUIPMENT PURCHASE - UNIT 54421 - 2019 INTERNATIONAL 5 - 7 YD. DUMP TRUCK (PURCHASED WITH FY18 FUNDS)</t>
    </r>
    <r>
      <rPr>
        <b/>
        <u/>
        <sz val="12.5"/>
        <rFont val="Times New Roman"/>
        <family val="1"/>
      </rPr>
      <t xml:space="preserve">
ALBUQUERQUE DIVISION</t>
    </r>
    <r>
      <rPr>
        <sz val="12.5"/>
        <rFont val="Times New Roman"/>
        <family val="1"/>
      </rPr>
      <t xml:space="preserve">
* NEW EQUIPMENT PURCHASE - UNIT 44421 - 2019 INTERNATIONAL 5 - 7 YD. DUMP TRUCK (PURCHASED WITH FY18 FUNDS)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</si>
  <si>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WINDSHIELD CHIP REPAIR - UNIT 54419 - 2018 INTERNATIONAL DUMP TRUCK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</si>
  <si>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- 12/12/18</t>
    </r>
  </si>
  <si>
    <t>WEST CONSULTANTS,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</si>
  <si>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DROUGHT VULNERABILITY ASSESSMENT</t>
    </r>
  </si>
  <si>
    <t>ALARM COMMUNICATIONS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</si>
  <si>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QUARTERLY FEE FOR EMERGENCY MONITORING AND NOTIFICATION SERVICES - JANUARY 1, 2019 THROUGH MARCH 31, 2019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</si>
  <si>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3,000 PSI CONCRETE, CALCIUM AND AIR ENTRAINMENT - BUILDING WEIR ON ARENAL MAIN CANAL</t>
    </r>
  </si>
  <si>
    <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PROFESSIONAL ENGINEER LICENSE RENEWAL - J. CASUGA
</t>
    </r>
    <r>
      <rPr>
        <b/>
        <u/>
        <sz val="12.5"/>
        <rFont val="Times New Roman"/>
        <family val="1"/>
      </rPr>
      <t>ACCOUNTING DEPARTMENT
ADMINISTRATIVE DEPARTMENT</t>
    </r>
    <r>
      <rPr>
        <sz val="12.5"/>
        <rFont val="Times New Roman"/>
        <family val="1"/>
      </rPr>
      <t xml:space="preserve">
* ROUND TRIP AIRFARE TO DALLAS TX TO ATTEND MUNIS CONFERENCE - APRIL 7-10, 2019 (B. BURNHAM, T. JARAMILLO AND R. DELOIA)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</si>
  <si>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HEAVY EQUIPMENT PURCHASE - UNIT 67115 - 2018 JOHN DEERE BACKHOE (PURCHASED WITH FY18 FUNDS)</t>
    </r>
  </si>
  <si>
    <r>
      <t>BELEN DIVISION</t>
    </r>
    <r>
      <rPr>
        <sz val="12.5"/>
        <rFont val="Times New Roman"/>
        <family val="1"/>
      </rPr>
      <t xml:space="preserve">
* TIRE DISMOUNT/MOUNT, O-RING AND SHOP SUPPLIES - UNIT 57205 - 2010 JOHN DEERE LOADER
* TIRE BALANCE, TIRE DISMOUNT/MOUNT, TIRE RECYCLING AND SHOP SUPPLIES - UNIT 54010 - 2001 DODGE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</si>
  <si>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53466 - 2017 FORD PICKUP</t>
    </r>
  </si>
  <si>
    <t>FAMILY FARM ALLIANCE</t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</si>
  <si>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SPONSORSHIP OF THE FY19 FAMILY FARM CONFERENCE</t>
    </r>
  </si>
  <si>
    <t>HI-LINE ELECTRIC CO.,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</si>
  <si>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SHOP/WELD SUPPLIES - RIVETS AND RIVET NUTS
* AIRBRAKE FITTINGS - UNIT 54414 - 2009 INTERNATIONAL DUMP TRUCK</t>
    </r>
  </si>
  <si>
    <t>JPR DECORATIVE GRAVEL,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</si>
  <si>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GRAVEL FOR BERNALILLO INTERIOR DRAIN</t>
    </r>
  </si>
  <si>
    <t>LUCERO, JOHN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</si>
  <si>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- 50 TAILS @ $3 PER TAIL - GARCIA DITCH</t>
    </r>
  </si>
  <si>
    <t>MARTINEZ, JOSE M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</si>
  <si>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- 50 TAILS @ $3 PER TAIL - NEW BELEN ACEQUIA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</si>
  <si>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BOLT AND LOCK NUT - UNIT 57108 - 2001 JOHN DEERE LOADER
* NUT, BELT AND BUSHING - UNIT 57020 - 2007 JOHN DEERE MOWER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</si>
  <si>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PRE-EMPLOYMENT PHYSICAL, UDS &amp; BAT POST ACCIDENT TESTING </t>
    </r>
  </si>
  <si>
    <t>OFFICE DEPOT CREDIT PLAN</t>
  </si>
  <si>
    <r>
      <t>IT DEPARTMENT</t>
    </r>
    <r>
      <rPr>
        <sz val="12.5"/>
        <rFont val="Times New Roman"/>
        <family val="1"/>
      </rPr>
      <t xml:space="preserve">
* WIFI EXTENDER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- TONER CARTRIDGES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</si>
  <si>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11/02/18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</si>
  <si>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FOUR (4) NEW VEHICLES - UNITS 80014 THRU 80017 - 2019 FORD PICKUPS</t>
    </r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</si>
  <si>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</si>
  <si>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REPLACEMENTS (4 @ $134.71/EA) -  UNIT 53453 - 2011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</si>
  <si>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BAR TIES </t>
    </r>
  </si>
  <si>
    <t>SOPIWNIK, JAY J.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</si>
  <si>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- 56 TAILS @ $3 PER TAIL - LOS CHAVEZ DITCH</t>
    </r>
  </si>
  <si>
    <t>SOUTHWEST TREE SPECIALIST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</si>
  <si>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TREE REMOVAL ON FORAKER LATERAL</t>
    </r>
  </si>
  <si>
    <t>TAFOYA, MARK A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</si>
  <si>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DECEMBER 2018 - RETIREE DENTAL INSURANCE PREMIUM REIMBURSEMENT</t>
    </r>
  </si>
  <si>
    <t>TITAN MACHINERY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</si>
  <si>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SLEW BEARING AND BOLT - UNIT 57021 - 6615 JOHN DEERE MOWER</t>
    </r>
  </si>
  <si>
    <t>VAISA, MORRIS</t>
  </si>
  <si>
    <r>
      <rPr>
        <b/>
        <u/>
        <sz val="12.5"/>
        <rFont val="Times New Roman"/>
        <family val="1"/>
      </rPr>
      <t>HUMAN RESOURCES</t>
    </r>
    <r>
      <rPr>
        <sz val="12.5"/>
        <rFont val="Times New Roman"/>
        <family val="1"/>
      </rPr>
      <t xml:space="preserve">
* DECEMBER 2018 - RETIREE HEALTH AND DENTAL INSURANCE PREMIUM REIMBURSEMENT</t>
    </r>
  </si>
  <si>
    <t>WATER KING SOUTHWEST, INC.</t>
  </si>
  <si>
    <r>
      <t>BELEN DIVISION</t>
    </r>
    <r>
      <rPr>
        <sz val="12.5"/>
        <rFont val="Times New Roman"/>
        <family val="1"/>
      </rPr>
      <t xml:space="preserve">
* BOTTLED WATER FOR OFFICE</t>
    </r>
  </si>
  <si>
    <r>
      <t>CEO</t>
    </r>
    <r>
      <rPr>
        <sz val="12.5"/>
        <rFont val="Times New Roman"/>
        <family val="1"/>
      </rPr>
      <t xml:space="preserve">
* LODGING TO ATTEND NWRA CONFERENCE NOVEMBER 7-9, 2018 IN SAN DIEGO, CA
</t>
    </r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LODGING FOR DIRECTORS LENTE, MOORE AND DUGGINS TO ATTEND NWRA CONFERENCE NOVEMBER 7-9, 2018 IN SAN DIEGO, CA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</si>
  <si>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SAFETY BOOTS FOR DISTRICT STAFF</t>
    </r>
  </si>
  <si>
    <t>CALLIS, RICHARD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</si>
  <si>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- 14 TAILS @ $3 PER TAIL - PERALTA MAIN DITCH</t>
    </r>
  </si>
  <si>
    <t>DAYLIGHT ELECTRIC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</si>
  <si>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HEATER REPAIR - INVENTORY ROOM </t>
    </r>
  </si>
  <si>
    <r>
      <rPr>
        <b/>
        <u/>
        <sz val="12.5"/>
        <rFont val="Times New Roman"/>
        <family val="1"/>
      </rPr>
      <t>ALBUQUERQUE DIVISION
GENERAL OFFICE</t>
    </r>
    <r>
      <rPr>
        <sz val="12.5"/>
        <rFont val="Times New Roman"/>
        <family val="1"/>
      </rPr>
      <t xml:space="preserve">
* MONTHLY BASE FEE - DECEMBER, 2018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</si>
  <si>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EQUIPMENT PURCHASE - UNIT 54422 - 2019 INTERNATIONAL DUMP TRUCK (PURCHASED WITH FY18 FUNDS)</t>
    </r>
  </si>
  <si>
    <r>
      <t>BELEN DIVISION</t>
    </r>
    <r>
      <rPr>
        <sz val="12.5"/>
        <rFont val="Times New Roman"/>
        <family val="1"/>
      </rPr>
      <t xml:space="preserve">
* ELBOW FITTINGS - UNIT 57116 - 2018 JOHN DEERE BACKHOE
* SEALS, BUSHINGS, PINS, NUTS, BOLTS, WASHERS AND SHIM - UNIT 57310 - 2011 JOHN DEERE EXCAVATOR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</si>
  <si>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EXHAUST GAS RECIRCULATION VALVE KIT - UNIT 444190 - 2011 FREIGHTLINER DUMP TRUCK</t>
    </r>
  </si>
  <si>
    <r>
      <t>ALBUQUERQUE DIVISION</t>
    </r>
    <r>
      <rPr>
        <sz val="12.5"/>
        <rFont val="Times New Roman"/>
        <family val="1"/>
      </rPr>
      <t xml:space="preserve">
* RIM SPROCKET - UNIT 6625.98 - 2011 STIHL CHAINSAW</t>
    </r>
  </si>
  <si>
    <r>
      <t>ADMINISTRATIVE DEPARTMENT</t>
    </r>
    <r>
      <rPr>
        <sz val="12.5"/>
        <rFont val="Times New Roman"/>
        <family val="1"/>
      </rPr>
      <t xml:space="preserve">
* REQUEST FOR RE-BID - FRESNO SLIDE GATES</t>
    </r>
  </si>
  <si>
    <r>
      <t>HYDROLOGY DEPARTMENT</t>
    </r>
    <r>
      <rPr>
        <sz val="12.5"/>
        <rFont val="Times New Roman"/>
        <family val="1"/>
      </rPr>
      <t xml:space="preserve">
* BATTERY REPLACEMENT - UNIT 43456 - 2012 CHEVY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44012 - 2012 CHEVY FLATBED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</si>
  <si>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WINDSHIELD REPLACEMENT - UNIT 57116 - 2018 JOHN DEERE BACKHOE</t>
    </r>
  </si>
  <si>
    <t>CARRILLO, RALPH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</si>
  <si>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DECEMBER 2018 - RETIREE HEALTH  INSURANCE PREMIUM REIMBURSEMENT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</si>
  <si>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DECEMBER 2018 - TELEPHONE CHARGES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</si>
  <si>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REPLACEMENT, RECYCLING AND SHOP SUPPLIES -  UNIT 53453 - 2011 FORD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</si>
  <si>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INTERNATIONAL WATER TRUCK ON LOAN FROM AMAFCA</t>
    </r>
  </si>
  <si>
    <t>HIGH DESERT INDUSTRIAL LLC</t>
  </si>
  <si>
    <r>
      <t>HYDROLOGY DEPARTMENT</t>
    </r>
    <r>
      <rPr>
        <sz val="12.5"/>
        <rFont val="Times New Roman"/>
        <family val="1"/>
      </rPr>
      <t xml:space="preserve">
* CUTTING WAX AND DRILL BITS</t>
    </r>
  </si>
  <si>
    <r>
      <t>ALBUQUERQUE DIVISION</t>
    </r>
    <r>
      <rPr>
        <sz val="12.5"/>
        <rFont val="Times New Roman"/>
        <family val="1"/>
      </rPr>
      <t xml:space="preserve">
* BUILDING/GROUNDS MAINTENANCE - PAINT 
* SHOP/WELD SUPPLIES - MAGNET, UTILITY KNIFE, UTILITY BLADES, PLIERS, TAPE MEASURE, C-CLAMP, LEVELS AND TWISTED STRING LINE WITH REEL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SHOP/WELD SUPPLIES - TAPE MEASURE, TWINE/ROPE, EXTENSION LADDER 
* COMPONENTS - BATTERIES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</si>
  <si>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</si>
  <si>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DECEMBER 2018 TELEPHONE CHARGES - INTEGRATED SERVICE BUNDLES; BASIC SERVICE; CALL MANAGEMENT; LOCAL AND LONG DISTANCE ACCESS </t>
    </r>
  </si>
  <si>
    <t>MARQUEZ, BELLINA C.</t>
  </si>
  <si>
    <t>MCT INDUSTRIES, INC.</t>
  </si>
  <si>
    <r>
      <t>ALBUQUERQUE DIVISION</t>
    </r>
    <r>
      <rPr>
        <sz val="12.5"/>
        <rFont val="Times New Roman"/>
        <family val="1"/>
      </rPr>
      <t xml:space="preserve">
* SWIVEL PINTLE HITCH - UNIT 44412 - 2015 INTERNATIONAL DUMP TRUCK
* DRAWBAR - UNIT 44109 - 2012 BIG TEX TRAILER</t>
    </r>
  </si>
  <si>
    <r>
      <t>ALBUQUERQUE DIVISION</t>
    </r>
    <r>
      <rPr>
        <sz val="12.5"/>
        <rFont val="Times New Roman"/>
        <family val="1"/>
      </rPr>
      <t xml:space="preserve">
* SPOT MIRROR - UNIT 44601 - 1999 INTERNATIONAL WATER TRUCK
* FUEL FILTER - UNIT 3575.05 - 2013 MAYCO CONCRETE PUMP
* WINDOW CRANK AND PARKING BRAKE KIT - UNIT 44012 - 2012 CHEVY FLATBED TRUCK
* AIR CONDITIONER BELT - UNIT 47309 - 2009 CATERPILLAR EXCAVATOR
* AIR FILTER- UNIT 44013 - 2017 FORD PICKUP
* WINDOW REGULATOR - UNIT 43434 - 2003 CHEVY PICKUP
* TRAILER PLUG - UNIT 44109 - 2012 BIG TEX TRAILER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SHOP/WELD SUPPLIES - SPRAY PAINT
* SHOP/WELD TOOLS - BLEEDER KIT AND AXLE SOCKET</t>
    </r>
  </si>
  <si>
    <r>
      <t xml:space="preserve">GENERAL OFFICE
ALBUQUERQUE DIVISION
ER &amp; T DIVISION
</t>
    </r>
    <r>
      <rPr>
        <sz val="12.5"/>
        <rFont val="Times New Roman"/>
        <family val="1"/>
      </rPr>
      <t xml:space="preserve">* DECEMBER 2018 - GAS UTILITY CHARGES </t>
    </r>
  </si>
  <si>
    <r>
      <t>BELEN DIVISION</t>
    </r>
    <r>
      <rPr>
        <sz val="12.5"/>
        <rFont val="Times New Roman"/>
        <family val="1"/>
      </rPr>
      <t xml:space="preserve">
* BOLT AND SPACER - UNIT 57020 - 2007 JOHN DEERE MOWER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TIE ROD ASSEMBLY - UNIT 47023 - 2008 JOHN DEERE MOWER 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RESERVOIR FILTER - UNIT 67017 - 2013 JOHN DEERE TRACTOR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</si>
  <si>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RADIATOR CAP - UNIT 53411 - 2001 CHEVY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</si>
  <si>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TEMPORARY OFFICE HELP FOR WEEK ENDING 12/14/18 </t>
    </r>
  </si>
  <si>
    <t>PARTS PLUS OF NEW MEXICO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</si>
  <si>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FRONT BRAKE ROTOR - UNIT 43456 - 2012 CHEVY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</si>
  <si>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WASHER AND CLIP - UNIT 6626.77 - STIHL CHAINSAW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</si>
  <si>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DECEMBER 2018 ELECTRIC UTILITY CHARGES -  DIVISION OFFICE, GUARD SHACK, ALGODONES OUTLET AND WILLIAMS STREET
</t>
    </r>
    <r>
      <rPr>
        <b/>
        <u/>
        <sz val="12.5"/>
        <rFont val="Times New Roman"/>
        <family val="1"/>
      </rPr>
      <t xml:space="preserve">GENERAL OFFICE
</t>
    </r>
    <r>
      <rPr>
        <sz val="12.5"/>
        <rFont val="Times New Roman"/>
        <family val="1"/>
      </rPr>
      <t xml:space="preserve">* DECEMBER 2018 ELECTRIC UTILITY CHARGES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DECEMBER 2018 ELECTRIC UTILITY CHARGES</t>
    </r>
  </si>
  <si>
    <t>PREVENTIVE PEST CONTROL, LLC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</si>
  <si>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PREVENTIVE SPRAYING SERVICES</t>
    </r>
  </si>
  <si>
    <r>
      <t xml:space="preserve">BELEN DIVISION
</t>
    </r>
    <r>
      <rPr>
        <sz val="12.5"/>
        <rFont val="Times New Roman"/>
        <family val="1"/>
      </rPr>
      <t>* RENTAL OF MECHANIC'S UNIFORMS - INCLUDES CLEANING SERVICE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</si>
  <si>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COMPONENTS - SCREWS
* SHOP/WELD TOOLS - MAGNETIC DRIVER AND UTILITY KNIFE
* SHOP/WELD SUPPLIES - BIT
* LUMBER - STUDS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</si>
  <si>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REAR MAIN SEAL AND TRANSMISSION PUMP SEAL - UNIT 53460 - 2013 FORD PICKUP</t>
    </r>
  </si>
  <si>
    <t>SAFETY FLARE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</si>
  <si>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FIRE EXTINGUISHERS</t>
    </r>
  </si>
  <si>
    <r>
      <t xml:space="preserve">SOCORRO DIVISION
</t>
    </r>
    <r>
      <rPr>
        <sz val="12.5"/>
        <rFont val="Times New Roman"/>
        <family val="1"/>
      </rPr>
      <t>* DECEMBER 2018 - SAN ACACIA ELECTRICITY AND SAN ANTONIO GATES</t>
    </r>
  </si>
  <si>
    <t>TABET LUMBER</t>
  </si>
  <si>
    <r>
      <t>BELEN DIVISION</t>
    </r>
    <r>
      <rPr>
        <sz val="12.5"/>
        <rFont val="Times New Roman"/>
        <family val="1"/>
      </rPr>
      <t xml:space="preserve">
* CONCRETE EDGER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</si>
  <si>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TYLER CONTENT MANAGER IMPLEMENTATION</t>
    </r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</si>
  <si>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DOCUMENT SHREDDING SERVICES - 12/19/18</t>
    </r>
  </si>
  <si>
    <t>TOTAL PAYROLL (FROM ABOVE)</t>
  </si>
  <si>
    <t>TOTAL CHECKS WITHOUT PAYROLL</t>
  </si>
  <si>
    <t>Total</t>
  </si>
  <si>
    <t>RATIFICATION OF PAYMENTS</t>
  </si>
  <si>
    <t>David M. Fergeson, CPA, CGMA Secretary/Treasurer</t>
  </si>
  <si>
    <t>Glen Duggins,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</si>
</sst>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b/>
      <u/>
      <sz val="12.5"/>
      <name val="Times New Roman"/>
      <family val="1"/>
    </font>
    <font>
      <b/>
      <sz val="12.5"/>
      <name val="Times New Roman"/>
      <family val="1"/>
    </font>
    <font>
      <u/>
      <sz val="12.5"/>
      <name val="Times New Roman"/>
      <family val="1"/>
    </font>
    <font>
      <b/>
      <u/>
      <sz val="12.5"/>
      <color theme="1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164" fontId="2" fillId="0" borderId="0" xfId="1" applyNumberFormat="1" applyFont="1" applyAlignment="1">
      <alignment horizontal="center" vertical="top" wrapText="1"/>
    </xf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0" fontId="4" fillId="0" borderId="0" xfId="3" applyFont="1" applyFill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3" fillId="0" borderId="0" xfId="1" applyFont="1" applyAlignment="1">
      <alignment horizontal="center"/>
    </xf>
    <xf numFmtId="0" fontId="4" fillId="0" borderId="0" xfId="0" quotePrefix="1" applyFont="1" applyFill="1" applyBorder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Alignment="1">
      <alignment vertical="top" wrapText="1"/>
    </xf>
    <xf numFmtId="0" fontId="6" fillId="0" borderId="0" xfId="3" applyFont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0" fontId="5" fillId="0" borderId="0" xfId="3" quotePrefix="1" applyFont="1" applyFill="1" applyBorder="1" applyAlignment="1">
      <alignment vertical="top" wrapText="1"/>
    </xf>
    <xf numFmtId="0" fontId="8" fillId="0" borderId="0" xfId="3" applyFont="1" applyFill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0" fontId="8" fillId="0" borderId="0" xfId="0" quotePrefix="1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6"/>
  <sheetViews>
    <sheetView tabSelected="1" topLeftCell="A38" workbookViewId="0">
      <selection activeCell="D38" sqref="D38"/>
    </sheetView>
  </sheetViews>
  <sheetFormatPr defaultColWidth="9.140625" defaultRowHeight="15.75" x14ac:dyDescent="0.25"/>
  <cols>
    <col min="1" max="1" width="13.7109375" style="5" customWidth="1"/>
    <col min="2" max="2" width="9.5703125" style="5" customWidth="1"/>
    <col min="3" max="3" width="41.85546875" style="5" customWidth="1"/>
    <col min="4" max="4" width="14.5703125" style="7" customWidth="1"/>
    <col min="5" max="5" width="64.5703125" style="8" customWidth="1"/>
    <col min="6" max="6" width="13" style="2" customWidth="1"/>
    <col min="7" max="7" width="13.140625" style="2" bestFit="1" customWidth="1"/>
    <col min="8" max="8" width="14.85546875" style="2" bestFit="1" customWidth="1"/>
    <col min="9" max="9" width="9.140625" style="2"/>
    <col min="10" max="10" width="13.28515625" style="2" customWidth="1"/>
    <col min="11" max="11" width="9.140625" style="2"/>
    <col min="12" max="12" width="39.5703125" style="2" customWidth="1"/>
    <col min="13" max="13" width="14" style="2" bestFit="1" customWidth="1"/>
    <col min="14" max="14" width="9.140625" style="2"/>
    <col min="15" max="15" width="11.28515625" style="2" bestFit="1" customWidth="1"/>
    <col min="16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>
        <v>43479</v>
      </c>
      <c r="B2" s="3"/>
      <c r="C2" s="3"/>
      <c r="D2" s="3"/>
      <c r="E2" s="3"/>
      <c r="F2" s="4"/>
    </row>
    <row r="3" spans="1:6" x14ac:dyDescent="0.25">
      <c r="A3" s="3" t="s">
        <v>1</v>
      </c>
      <c r="B3" s="3"/>
      <c r="C3" s="3"/>
      <c r="D3" s="3"/>
      <c r="E3" s="3"/>
      <c r="F3" s="4"/>
    </row>
    <row r="4" spans="1:6" x14ac:dyDescent="0.25">
      <c r="B4" s="6" t="s">
        <v>2</v>
      </c>
    </row>
    <row r="5" spans="1:6" x14ac:dyDescent="0.25">
      <c r="A5" s="6" t="s">
        <v>3</v>
      </c>
      <c r="B5" s="6" t="s">
        <v>4</v>
      </c>
      <c r="C5" s="6" t="s">
        <v>5</v>
      </c>
      <c r="D5" s="9" t="s">
        <v>3</v>
      </c>
      <c r="E5" s="10"/>
    </row>
    <row r="6" spans="1:6" ht="16.5" thickBot="1" x14ac:dyDescent="0.3">
      <c r="A6" s="11" t="s">
        <v>6</v>
      </c>
      <c r="B6" s="11" t="s">
        <v>6</v>
      </c>
      <c r="C6" s="11" t="s">
        <v>7</v>
      </c>
      <c r="D6" s="12" t="s">
        <v>8</v>
      </c>
      <c r="E6" s="13" t="s">
        <v>9</v>
      </c>
    </row>
    <row r="7" spans="1:6" ht="16.5" thickTop="1" x14ac:dyDescent="0.25">
      <c r="A7" s="14"/>
      <c r="B7" s="15"/>
      <c r="C7" s="15"/>
      <c r="D7" s="16"/>
      <c r="E7" s="17"/>
    </row>
    <row r="8" spans="1:6" s="21" customFormat="1" ht="16.5" x14ac:dyDescent="0.25">
      <c r="A8" s="18">
        <v>129924</v>
      </c>
      <c r="B8" s="18"/>
      <c r="C8" s="19" t="s">
        <v>10</v>
      </c>
      <c r="D8" s="20">
        <v>2000.66</v>
      </c>
      <c r="E8" s="19" t="s">
        <v>10</v>
      </c>
    </row>
    <row r="9" spans="1:6" s="21" customFormat="1" ht="16.5" x14ac:dyDescent="0.25">
      <c r="A9" s="18">
        <v>129929</v>
      </c>
      <c r="B9" s="18"/>
      <c r="C9" s="19" t="s">
        <v>10</v>
      </c>
      <c r="D9" s="20">
        <v>225</v>
      </c>
      <c r="E9" s="19" t="s">
        <v>10</v>
      </c>
    </row>
    <row r="10" spans="1:6" s="21" customFormat="1" ht="16.5" x14ac:dyDescent="0.25">
      <c r="A10" s="18">
        <v>129932</v>
      </c>
      <c r="B10" s="18">
        <v>494</v>
      </c>
      <c r="C10" s="18" t="s">
        <v>11</v>
      </c>
      <c r="D10" s="20">
        <v>165158.25</v>
      </c>
      <c r="E10" s="22" t="s">
        <v>12</v>
      </c>
    </row>
    <row r="11" spans="1:6" s="21" customFormat="1" ht="19.5" customHeight="1" x14ac:dyDescent="0.25">
      <c r="A11" s="18">
        <v>129933</v>
      </c>
      <c r="B11" s="18"/>
      <c r="C11" s="18" t="s">
        <v>10</v>
      </c>
      <c r="D11" s="20">
        <v>244.66</v>
      </c>
      <c r="E11" s="18" t="s">
        <v>10</v>
      </c>
    </row>
    <row r="12" spans="1:6" s="21" customFormat="1" ht="16.5" x14ac:dyDescent="0.25">
      <c r="A12" s="18">
        <v>129938</v>
      </c>
      <c r="B12" s="18"/>
      <c r="C12" s="18" t="s">
        <v>10</v>
      </c>
      <c r="D12" s="20">
        <v>173.83</v>
      </c>
      <c r="E12" s="19" t="s">
        <v>10</v>
      </c>
    </row>
    <row r="13" spans="1:6" s="21" customFormat="1" ht="16.5" x14ac:dyDescent="0.25">
      <c r="A13" s="18">
        <v>129940</v>
      </c>
      <c r="B13" s="18"/>
      <c r="C13" s="18" t="s">
        <v>10</v>
      </c>
      <c r="D13" s="20">
        <v>389.62</v>
      </c>
      <c r="E13" s="19" t="s">
        <v>10</v>
      </c>
    </row>
    <row r="14" spans="1:6" s="21" customFormat="1" ht="16.5" x14ac:dyDescent="0.25">
      <c r="A14" s="18">
        <v>129954</v>
      </c>
      <c r="B14" s="18">
        <v>494</v>
      </c>
      <c r="C14" s="18" t="s">
        <v>11</v>
      </c>
      <c r="D14" s="20">
        <v>166234.35999999999</v>
      </c>
      <c r="E14" s="22" t="s">
        <v>13</v>
      </c>
    </row>
    <row r="15" spans="1:6" s="21" customFormat="1" ht="33" x14ac:dyDescent="0.25">
      <c r="A15" s="18">
        <v>129978</v>
      </c>
      <c r="B15" s="18">
        <v>1081</v>
      </c>
      <c r="C15" s="18" t="s">
        <v>14</v>
      </c>
      <c r="D15" s="20">
        <v>395.75</v>
      </c>
      <c r="E15" s="23" t="s">
        <v>15</v>
      </c>
    </row>
    <row r="16" spans="1:6" s="21" customFormat="1" ht="33" x14ac:dyDescent="0.25">
      <c r="A16" s="18">
        <v>129988</v>
      </c>
      <c r="B16" s="18">
        <v>1317</v>
      </c>
      <c r="C16" s="18" t="s">
        <v>16</v>
      </c>
      <c r="D16" s="20">
        <v>1734.56</v>
      </c>
      <c r="E16" s="22" t="s">
        <v>17</v>
      </c>
    </row>
    <row r="17" spans="1:6" s="21" customFormat="1" ht="16.5" x14ac:dyDescent="0.25">
      <c r="A17" s="18">
        <v>130112</v>
      </c>
      <c r="B17" s="18"/>
      <c r="C17" s="18" t="s">
        <v>10</v>
      </c>
      <c r="D17" s="20">
        <v>2000.66</v>
      </c>
      <c r="E17" s="18" t="s">
        <v>10</v>
      </c>
    </row>
    <row r="18" spans="1:6" s="21" customFormat="1" ht="16.5" x14ac:dyDescent="0.25">
      <c r="A18" s="18">
        <v>130114</v>
      </c>
      <c r="B18" s="18"/>
      <c r="C18" s="18" t="s">
        <v>10</v>
      </c>
      <c r="D18" s="20">
        <v>225</v>
      </c>
      <c r="E18" s="18" t="s">
        <v>10</v>
      </c>
    </row>
    <row r="19" spans="1:6" s="21" customFormat="1" ht="21" customHeight="1" x14ac:dyDescent="0.25">
      <c r="A19" s="18">
        <v>130116</v>
      </c>
      <c r="B19" s="18"/>
      <c r="C19" s="18" t="s">
        <v>10</v>
      </c>
      <c r="D19" s="20">
        <v>244.66</v>
      </c>
      <c r="E19" s="18" t="s">
        <v>10</v>
      </c>
    </row>
    <row r="20" spans="1:6" s="21" customFormat="1" ht="16.5" x14ac:dyDescent="0.25">
      <c r="A20" s="18">
        <v>130119</v>
      </c>
      <c r="B20" s="18"/>
      <c r="C20" s="18" t="s">
        <v>10</v>
      </c>
      <c r="D20" s="20">
        <v>173.83</v>
      </c>
      <c r="E20" s="18" t="s">
        <v>10</v>
      </c>
    </row>
    <row r="21" spans="1:6" s="21" customFormat="1" ht="16.5" x14ac:dyDescent="0.25">
      <c r="A21" s="18">
        <v>130120</v>
      </c>
      <c r="B21" s="18"/>
      <c r="C21" s="18" t="s">
        <v>10</v>
      </c>
      <c r="D21" s="20">
        <v>389.62</v>
      </c>
      <c r="E21" s="18" t="s">
        <v>10</v>
      </c>
    </row>
    <row r="22" spans="1:6" s="21" customFormat="1" ht="33" x14ac:dyDescent="0.25">
      <c r="A22" s="18">
        <v>130155</v>
      </c>
      <c r="B22" s="18">
        <v>656</v>
      </c>
      <c r="C22" s="18" t="s">
        <v>18</v>
      </c>
      <c r="D22" s="20">
        <v>25250.679999999997</v>
      </c>
      <c r="E22" s="24" t="s">
        <v>19</v>
      </c>
    </row>
    <row r="23" spans="1:6" ht="31.5" x14ac:dyDescent="0.25">
      <c r="A23" s="5" t="s">
        <v>20</v>
      </c>
      <c r="B23" s="5" t="s">
        <v>20</v>
      </c>
      <c r="C23" s="25" t="s">
        <v>21</v>
      </c>
      <c r="D23" s="26">
        <v>17483.63</v>
      </c>
      <c r="E23" s="25" t="s">
        <v>22</v>
      </c>
      <c r="F23" s="27"/>
    </row>
    <row r="24" spans="1:6" x14ac:dyDescent="0.25">
      <c r="A24" s="5" t="s">
        <v>20</v>
      </c>
      <c r="B24" s="5" t="s">
        <v>20</v>
      </c>
      <c r="C24" s="25" t="s">
        <v>23</v>
      </c>
      <c r="D24" s="26">
        <v>250024.23</v>
      </c>
      <c r="E24" s="25" t="s">
        <v>24</v>
      </c>
      <c r="F24" s="27"/>
    </row>
    <row r="25" spans="1:6" ht="17.25" customHeight="1" x14ac:dyDescent="0.25">
      <c r="A25" s="8" t="s">
        <v>20</v>
      </c>
      <c r="B25" s="8" t="s">
        <v>20</v>
      </c>
      <c r="C25" s="25" t="s">
        <v>25</v>
      </c>
      <c r="D25" s="26">
        <v>80073.53</v>
      </c>
      <c r="E25" s="25" t="s">
        <v>24</v>
      </c>
      <c r="F25" s="27"/>
    </row>
    <row r="26" spans="1:6" x14ac:dyDescent="0.25">
      <c r="A26" s="5" t="s">
        <v>20</v>
      </c>
      <c r="B26" s="5" t="s">
        <v>20</v>
      </c>
      <c r="C26" s="25" t="s">
        <v>26</v>
      </c>
      <c r="D26" s="26">
        <v>34894.47</v>
      </c>
      <c r="E26" s="25" t="s">
        <v>24</v>
      </c>
      <c r="F26" s="27"/>
    </row>
    <row r="27" spans="1:6" x14ac:dyDescent="0.25">
      <c r="A27" s="5" t="s">
        <v>20</v>
      </c>
      <c r="B27" s="5" t="s">
        <v>20</v>
      </c>
      <c r="C27" s="25" t="s">
        <v>27</v>
      </c>
      <c r="D27" s="28">
        <f>80+1596</f>
        <v>1676</v>
      </c>
      <c r="E27" s="25" t="s">
        <v>24</v>
      </c>
      <c r="F27" s="27"/>
    </row>
    <row r="28" spans="1:6" ht="16.5" customHeight="1" x14ac:dyDescent="0.25">
      <c r="A28" s="5" t="s">
        <v>20</v>
      </c>
      <c r="B28" s="5" t="s">
        <v>20</v>
      </c>
      <c r="C28" s="25" t="s">
        <v>28</v>
      </c>
      <c r="D28" s="26">
        <v>3786.94</v>
      </c>
      <c r="E28" s="25" t="s">
        <v>24</v>
      </c>
      <c r="F28" s="27"/>
    </row>
    <row r="29" spans="1:6" x14ac:dyDescent="0.25">
      <c r="A29" s="5" t="s">
        <v>20</v>
      </c>
      <c r="B29" s="5" t="s">
        <v>20</v>
      </c>
      <c r="C29" s="25" t="s">
        <v>29</v>
      </c>
      <c r="D29" s="26">
        <v>1306.6099999999999</v>
      </c>
      <c r="E29" s="25" t="s">
        <v>24</v>
      </c>
      <c r="F29" s="27"/>
    </row>
    <row r="30" spans="1:6" x14ac:dyDescent="0.25">
      <c r="A30" s="5" t="s">
        <v>20</v>
      </c>
      <c r="B30" s="5" t="s">
        <v>20</v>
      </c>
      <c r="C30" s="25" t="s">
        <v>30</v>
      </c>
      <c r="D30" s="26">
        <v>3068.81</v>
      </c>
      <c r="E30" s="25" t="s">
        <v>30</v>
      </c>
      <c r="F30" s="27"/>
    </row>
    <row r="31" spans="1:6" x14ac:dyDescent="0.25">
      <c r="A31" s="5" t="s">
        <v>20</v>
      </c>
      <c r="B31" s="5" t="s">
        <v>20</v>
      </c>
      <c r="C31" s="25" t="s">
        <v>31</v>
      </c>
      <c r="D31" s="26">
        <f>249265.34</f>
        <v>249265.34</v>
      </c>
      <c r="E31" s="25" t="s">
        <v>32</v>
      </c>
      <c r="F31" s="27"/>
    </row>
    <row r="32" spans="1:6" ht="17.25" customHeight="1" x14ac:dyDescent="0.25">
      <c r="A32" s="8" t="s">
        <v>20</v>
      </c>
      <c r="B32" s="8" t="s">
        <v>20</v>
      </c>
      <c r="C32" s="25" t="s">
        <v>33</v>
      </c>
      <c r="D32" s="26">
        <v>81305.17</v>
      </c>
      <c r="E32" s="25" t="s">
        <v>32</v>
      </c>
      <c r="F32" s="27"/>
    </row>
    <row r="33" spans="1:6" x14ac:dyDescent="0.25">
      <c r="A33" s="5" t="s">
        <v>20</v>
      </c>
      <c r="B33" s="5" t="s">
        <v>20</v>
      </c>
      <c r="C33" s="25" t="s">
        <v>34</v>
      </c>
      <c r="D33" s="26">
        <v>35090.35</v>
      </c>
      <c r="E33" s="25" t="s">
        <v>32</v>
      </c>
      <c r="F33" s="27"/>
    </row>
    <row r="34" spans="1:6" x14ac:dyDescent="0.25">
      <c r="A34" s="5" t="s">
        <v>20</v>
      </c>
      <c r="B34" s="5" t="s">
        <v>20</v>
      </c>
      <c r="C34" s="25" t="s">
        <v>35</v>
      </c>
      <c r="D34" s="28">
        <f>1596+80</f>
        <v>1676</v>
      </c>
      <c r="E34" s="25" t="s">
        <v>32</v>
      </c>
      <c r="F34" s="27"/>
    </row>
    <row r="35" spans="1:6" ht="18" customHeight="1" x14ac:dyDescent="0.25">
      <c r="A35" s="5" t="s">
        <v>20</v>
      </c>
      <c r="B35" s="5" t="s">
        <v>20</v>
      </c>
      <c r="C35" s="25" t="s">
        <v>36</v>
      </c>
      <c r="D35" s="26">
        <v>3786.94</v>
      </c>
      <c r="E35" s="25" t="s">
        <v>32</v>
      </c>
      <c r="F35" s="27"/>
    </row>
    <row r="36" spans="1:6" ht="18" customHeight="1" x14ac:dyDescent="0.25">
      <c r="A36" s="5" t="s">
        <v>20</v>
      </c>
      <c r="B36" s="5" t="s">
        <v>20</v>
      </c>
      <c r="C36" s="25" t="s">
        <v>37</v>
      </c>
      <c r="D36" s="29">
        <v>1306.6099999999999</v>
      </c>
      <c r="E36" s="25" t="s">
        <v>32</v>
      </c>
      <c r="F36" s="27"/>
    </row>
    <row r="37" spans="1:6" x14ac:dyDescent="0.25">
      <c r="C37" s="30"/>
      <c r="D37" s="31"/>
      <c r="E37" s="25"/>
    </row>
    <row r="38" spans="1:6" ht="31.5" x14ac:dyDescent="0.25">
      <c r="A38" s="5" t="s">
        <v>38</v>
      </c>
      <c r="D38" s="7" t="s">
        <v>5</v>
      </c>
    </row>
    <row r="39" spans="1:6" x14ac:dyDescent="0.25">
      <c r="A39" s="5" t="s">
        <v>5</v>
      </c>
    </row>
    <row r="40" spans="1:6" s="21" customFormat="1" ht="115.5" x14ac:dyDescent="0.25">
      <c r="A40" s="18">
        <v>129844</v>
      </c>
      <c r="B40" s="18">
        <v>1308</v>
      </c>
      <c r="C40" s="18" t="s">
        <v>39</v>
      </c>
      <c r="D40" s="20">
        <v>631.69000000000005</v>
      </c>
      <c r="E40" s="32" t="s">
        <v>40</v>
      </c>
    </row>
    <row r="41" spans="1:6" s="21" customFormat="1" ht="49.5" x14ac:dyDescent="0.25">
      <c r="A41" s="18">
        <v>129845</v>
      </c>
      <c r="B41" s="18">
        <v>1919</v>
      </c>
      <c r="C41" s="18" t="s">
        <v>41</v>
      </c>
      <c r="D41" s="20">
        <v>235.68</v>
      </c>
      <c r="E41" s="32" t="s">
        <v>42</v>
      </c>
    </row>
    <row r="42" spans="1:6" s="21" customFormat="1" ht="33" x14ac:dyDescent="0.25">
      <c r="A42" s="18">
        <v>129846</v>
      </c>
      <c r="B42" s="18">
        <v>17</v>
      </c>
      <c r="C42" s="18" t="s">
        <v>43</v>
      </c>
      <c r="D42" s="20">
        <v>131.6</v>
      </c>
      <c r="E42" s="19" t="s">
        <v>44</v>
      </c>
    </row>
    <row r="43" spans="1:6" s="21" customFormat="1" ht="49.5" x14ac:dyDescent="0.25">
      <c r="A43" s="18">
        <v>129847</v>
      </c>
      <c r="B43" s="18">
        <v>14</v>
      </c>
      <c r="C43" s="18" t="s">
        <v>45</v>
      </c>
      <c r="D43" s="20">
        <v>12.54</v>
      </c>
      <c r="E43" s="32" t="s">
        <v>46</v>
      </c>
    </row>
    <row r="44" spans="1:6" s="21" customFormat="1" ht="115.5" x14ac:dyDescent="0.25">
      <c r="A44" s="18">
        <v>129848</v>
      </c>
      <c r="B44" s="18">
        <v>19</v>
      </c>
      <c r="C44" s="18" t="s">
        <v>47</v>
      </c>
      <c r="D44" s="20">
        <v>399.16</v>
      </c>
      <c r="E44" s="32" t="s">
        <v>48</v>
      </c>
    </row>
    <row r="45" spans="1:6" s="21" customFormat="1" ht="33" x14ac:dyDescent="0.25">
      <c r="A45" s="18">
        <v>129849</v>
      </c>
      <c r="B45" s="18">
        <v>23</v>
      </c>
      <c r="C45" s="18" t="s">
        <v>49</v>
      </c>
      <c r="D45" s="20">
        <v>66.59</v>
      </c>
      <c r="E45" s="18" t="s">
        <v>50</v>
      </c>
    </row>
    <row r="46" spans="1:6" s="21" customFormat="1" ht="49.5" x14ac:dyDescent="0.25">
      <c r="A46" s="18">
        <v>129850</v>
      </c>
      <c r="B46" s="18">
        <v>1921</v>
      </c>
      <c r="C46" s="19" t="s">
        <v>51</v>
      </c>
      <c r="D46" s="20">
        <v>165</v>
      </c>
      <c r="E46" s="19" t="s">
        <v>52</v>
      </c>
    </row>
    <row r="47" spans="1:6" s="21" customFormat="1" ht="49.5" x14ac:dyDescent="0.25">
      <c r="A47" s="18">
        <v>129851</v>
      </c>
      <c r="B47" s="18">
        <v>26</v>
      </c>
      <c r="C47" s="18" t="s">
        <v>53</v>
      </c>
      <c r="D47" s="20">
        <v>15.75</v>
      </c>
      <c r="E47" s="18" t="s">
        <v>54</v>
      </c>
    </row>
    <row r="48" spans="1:6" s="21" customFormat="1" ht="49.5" x14ac:dyDescent="0.25">
      <c r="A48" s="18">
        <v>129852</v>
      </c>
      <c r="B48" s="18">
        <v>784</v>
      </c>
      <c r="C48" s="18" t="s">
        <v>55</v>
      </c>
      <c r="D48" s="20">
        <v>60.33</v>
      </c>
      <c r="E48" s="18" t="s">
        <v>56</v>
      </c>
    </row>
    <row r="49" spans="1:5" s="21" customFormat="1" ht="49.5" x14ac:dyDescent="0.25">
      <c r="A49" s="18">
        <v>129853</v>
      </c>
      <c r="B49" s="18">
        <v>809</v>
      </c>
      <c r="C49" s="18" t="s">
        <v>57</v>
      </c>
      <c r="D49" s="20">
        <v>186</v>
      </c>
      <c r="E49" s="22" t="s">
        <v>58</v>
      </c>
    </row>
    <row r="50" spans="1:5" s="21" customFormat="1" ht="66" x14ac:dyDescent="0.25">
      <c r="A50" s="18">
        <v>129854</v>
      </c>
      <c r="B50" s="18">
        <v>140</v>
      </c>
      <c r="C50" s="18" t="s">
        <v>59</v>
      </c>
      <c r="D50" s="20">
        <v>209.28</v>
      </c>
      <c r="E50" s="33" t="s">
        <v>60</v>
      </c>
    </row>
    <row r="51" spans="1:5" s="21" customFormat="1" ht="49.5" x14ac:dyDescent="0.25">
      <c r="A51" s="18">
        <v>129855</v>
      </c>
      <c r="B51" s="18">
        <v>143</v>
      </c>
      <c r="C51" s="18" t="s">
        <v>61</v>
      </c>
      <c r="D51" s="20">
        <v>598.87</v>
      </c>
      <c r="E51" s="24" t="s">
        <v>62</v>
      </c>
    </row>
    <row r="52" spans="1:5" s="21" customFormat="1" ht="33" x14ac:dyDescent="0.25">
      <c r="A52" s="18">
        <v>129856</v>
      </c>
      <c r="B52" s="18">
        <v>160</v>
      </c>
      <c r="C52" s="18" t="s">
        <v>63</v>
      </c>
      <c r="D52" s="20">
        <v>3916.95</v>
      </c>
      <c r="E52" s="18" t="s">
        <v>64</v>
      </c>
    </row>
    <row r="53" spans="1:5" s="21" customFormat="1" ht="82.5" x14ac:dyDescent="0.25">
      <c r="A53" s="18">
        <v>129857</v>
      </c>
      <c r="B53" s="18">
        <v>174</v>
      </c>
      <c r="C53" s="18" t="s">
        <v>65</v>
      </c>
      <c r="D53" s="20">
        <v>43.26</v>
      </c>
      <c r="E53" s="32" t="s">
        <v>66</v>
      </c>
    </row>
    <row r="54" spans="1:5" s="21" customFormat="1" ht="33" x14ac:dyDescent="0.25">
      <c r="A54" s="18">
        <v>129858</v>
      </c>
      <c r="B54" s="18">
        <v>1034</v>
      </c>
      <c r="C54" s="18" t="s">
        <v>67</v>
      </c>
      <c r="D54" s="20">
        <v>30.45</v>
      </c>
      <c r="E54" s="18" t="s">
        <v>68</v>
      </c>
    </row>
    <row r="55" spans="1:5" s="21" customFormat="1" ht="99" x14ac:dyDescent="0.25">
      <c r="A55" s="18">
        <v>129859</v>
      </c>
      <c r="B55" s="18">
        <v>199</v>
      </c>
      <c r="C55" s="18" t="s">
        <v>69</v>
      </c>
      <c r="D55" s="20">
        <v>2345.27</v>
      </c>
      <c r="E55" s="18" t="s">
        <v>70</v>
      </c>
    </row>
    <row r="56" spans="1:5" s="21" customFormat="1" ht="49.5" x14ac:dyDescent="0.25">
      <c r="A56" s="18">
        <v>129860</v>
      </c>
      <c r="B56" s="18">
        <v>1841</v>
      </c>
      <c r="C56" s="18" t="s">
        <v>71</v>
      </c>
      <c r="D56" s="20">
        <v>192</v>
      </c>
      <c r="E56" s="22" t="s">
        <v>72</v>
      </c>
    </row>
    <row r="57" spans="1:5" s="21" customFormat="1" ht="148.5" x14ac:dyDescent="0.25">
      <c r="A57" s="18">
        <v>129861</v>
      </c>
      <c r="B57" s="18">
        <v>235</v>
      </c>
      <c r="C57" s="18" t="s">
        <v>73</v>
      </c>
      <c r="D57" s="20">
        <v>523.98</v>
      </c>
      <c r="E57" s="18" t="s">
        <v>74</v>
      </c>
    </row>
    <row r="58" spans="1:5" s="21" customFormat="1" ht="219.75" customHeight="1" x14ac:dyDescent="0.25">
      <c r="A58" s="18">
        <v>129862</v>
      </c>
      <c r="B58" s="18">
        <v>253</v>
      </c>
      <c r="C58" s="18" t="s">
        <v>75</v>
      </c>
      <c r="D58" s="20">
        <v>1338.35</v>
      </c>
      <c r="E58" s="18" t="s">
        <v>76</v>
      </c>
    </row>
    <row r="59" spans="1:5" s="21" customFormat="1" ht="168.75" customHeight="1" x14ac:dyDescent="0.25">
      <c r="A59" s="18">
        <v>129863</v>
      </c>
      <c r="B59" s="18">
        <v>257</v>
      </c>
      <c r="C59" s="18" t="s">
        <v>77</v>
      </c>
      <c r="D59" s="20">
        <v>178.99</v>
      </c>
      <c r="E59" s="32" t="s">
        <v>78</v>
      </c>
    </row>
    <row r="60" spans="1:5" s="21" customFormat="1" ht="82.5" x14ac:dyDescent="0.25">
      <c r="A60" s="18">
        <v>129864</v>
      </c>
      <c r="B60" s="18">
        <v>293</v>
      </c>
      <c r="C60" s="18" t="s">
        <v>79</v>
      </c>
      <c r="D60" s="20">
        <v>94.57</v>
      </c>
      <c r="E60" s="18" t="s">
        <v>80</v>
      </c>
    </row>
    <row r="61" spans="1:5" s="21" customFormat="1" ht="49.5" x14ac:dyDescent="0.25">
      <c r="A61" s="18">
        <v>129865</v>
      </c>
      <c r="B61" s="18">
        <v>588</v>
      </c>
      <c r="C61" s="18" t="s">
        <v>81</v>
      </c>
      <c r="D61" s="20">
        <v>53.92</v>
      </c>
      <c r="E61" s="18" t="s">
        <v>82</v>
      </c>
    </row>
    <row r="62" spans="1:5" s="21" customFormat="1" ht="49.5" x14ac:dyDescent="0.25">
      <c r="A62" s="18">
        <v>129866</v>
      </c>
      <c r="B62" s="18">
        <v>1946</v>
      </c>
      <c r="C62" s="18" t="s">
        <v>83</v>
      </c>
      <c r="D62" s="20">
        <v>135.11000000000001</v>
      </c>
      <c r="E62" s="18" t="s">
        <v>84</v>
      </c>
    </row>
    <row r="63" spans="1:5" s="21" customFormat="1" ht="49.5" x14ac:dyDescent="0.25">
      <c r="A63" s="18">
        <v>129867</v>
      </c>
      <c r="B63" s="18">
        <v>1511</v>
      </c>
      <c r="C63" s="18" t="s">
        <v>85</v>
      </c>
      <c r="D63" s="20">
        <v>1087.55</v>
      </c>
      <c r="E63" s="24" t="s">
        <v>86</v>
      </c>
    </row>
    <row r="64" spans="1:5" s="21" customFormat="1" ht="280.5" customHeight="1" x14ac:dyDescent="0.25">
      <c r="A64" s="18">
        <v>129868</v>
      </c>
      <c r="B64" s="18">
        <v>425</v>
      </c>
      <c r="C64" s="18" t="s">
        <v>87</v>
      </c>
      <c r="D64" s="20">
        <v>185.01</v>
      </c>
      <c r="E64" s="32" t="s">
        <v>88</v>
      </c>
    </row>
    <row r="65" spans="1:5" s="21" customFormat="1" ht="49.5" x14ac:dyDescent="0.25">
      <c r="A65" s="18">
        <v>129869</v>
      </c>
      <c r="B65" s="18">
        <v>441</v>
      </c>
      <c r="C65" s="18" t="s">
        <v>89</v>
      </c>
      <c r="D65" s="20">
        <v>44.98</v>
      </c>
      <c r="E65" s="18" t="s">
        <v>90</v>
      </c>
    </row>
    <row r="66" spans="1:5" s="21" customFormat="1" ht="384.75" customHeight="1" x14ac:dyDescent="0.25">
      <c r="A66" s="18">
        <v>129870</v>
      </c>
      <c r="B66" s="18">
        <v>454</v>
      </c>
      <c r="C66" s="18" t="s">
        <v>91</v>
      </c>
      <c r="D66" s="20">
        <v>1105.52</v>
      </c>
      <c r="E66" s="32" t="s">
        <v>92</v>
      </c>
    </row>
    <row r="67" spans="1:5" s="21" customFormat="1" ht="50.25" customHeight="1" x14ac:dyDescent="0.25">
      <c r="A67" s="18">
        <v>129871</v>
      </c>
      <c r="B67" s="18">
        <v>489</v>
      </c>
      <c r="C67" s="18" t="s">
        <v>93</v>
      </c>
      <c r="D67" s="20">
        <v>34.29</v>
      </c>
      <c r="E67" s="19" t="s">
        <v>94</v>
      </c>
    </row>
    <row r="68" spans="1:5" s="21" customFormat="1" ht="115.5" x14ac:dyDescent="0.25">
      <c r="A68" s="18">
        <v>129872</v>
      </c>
      <c r="B68" s="18">
        <v>506</v>
      </c>
      <c r="C68" s="18" t="s">
        <v>95</v>
      </c>
      <c r="D68" s="20">
        <v>161.43</v>
      </c>
      <c r="E68" s="32" t="s">
        <v>96</v>
      </c>
    </row>
    <row r="69" spans="1:5" s="21" customFormat="1" ht="49.5" x14ac:dyDescent="0.25">
      <c r="A69" s="18">
        <v>129873</v>
      </c>
      <c r="B69" s="18">
        <v>531</v>
      </c>
      <c r="C69" s="18" t="s">
        <v>97</v>
      </c>
      <c r="D69" s="20">
        <v>1281.3399999999999</v>
      </c>
      <c r="E69" s="24" t="s">
        <v>98</v>
      </c>
    </row>
    <row r="70" spans="1:5" s="21" customFormat="1" ht="33" x14ac:dyDescent="0.25">
      <c r="A70" s="18">
        <v>129874</v>
      </c>
      <c r="B70" s="18">
        <v>562</v>
      </c>
      <c r="C70" s="18" t="s">
        <v>99</v>
      </c>
      <c r="D70" s="20">
        <v>158.63999999999999</v>
      </c>
      <c r="E70" s="32" t="s">
        <v>100</v>
      </c>
    </row>
    <row r="71" spans="1:5" s="21" customFormat="1" ht="115.5" x14ac:dyDescent="0.25">
      <c r="A71" s="18">
        <v>129875</v>
      </c>
      <c r="B71" s="18">
        <v>1733</v>
      </c>
      <c r="C71" s="18" t="s">
        <v>101</v>
      </c>
      <c r="D71" s="20">
        <v>8094.38</v>
      </c>
      <c r="E71" s="19" t="s">
        <v>102</v>
      </c>
    </row>
    <row r="72" spans="1:5" s="21" customFormat="1" ht="33" x14ac:dyDescent="0.25">
      <c r="A72" s="18">
        <v>129876</v>
      </c>
      <c r="B72" s="18">
        <v>628</v>
      </c>
      <c r="C72" s="18" t="s">
        <v>103</v>
      </c>
      <c r="D72" s="20">
        <v>404.69</v>
      </c>
      <c r="E72" s="18" t="s">
        <v>104</v>
      </c>
    </row>
    <row r="73" spans="1:5" s="21" customFormat="1" ht="33" x14ac:dyDescent="0.25">
      <c r="A73" s="18">
        <v>129877</v>
      </c>
      <c r="B73" s="18">
        <v>1802</v>
      </c>
      <c r="C73" s="18" t="s">
        <v>105</v>
      </c>
      <c r="D73" s="20">
        <v>252.15</v>
      </c>
      <c r="E73" s="34" t="s">
        <v>106</v>
      </c>
    </row>
    <row r="74" spans="1:5" s="21" customFormat="1" ht="33" x14ac:dyDescent="0.25">
      <c r="A74" s="18">
        <v>129878</v>
      </c>
      <c r="B74" s="18">
        <v>670</v>
      </c>
      <c r="C74" s="18" t="s">
        <v>107</v>
      </c>
      <c r="D74" s="20">
        <v>4948.26</v>
      </c>
      <c r="E74" s="22" t="s">
        <v>108</v>
      </c>
    </row>
    <row r="75" spans="1:5" s="21" customFormat="1" ht="49.5" x14ac:dyDescent="0.25">
      <c r="A75" s="18">
        <v>129879</v>
      </c>
      <c r="B75" s="18">
        <v>1308</v>
      </c>
      <c r="C75" s="18" t="s">
        <v>39</v>
      </c>
      <c r="D75" s="20">
        <v>1803.85</v>
      </c>
      <c r="E75" s="32" t="s">
        <v>109</v>
      </c>
    </row>
    <row r="76" spans="1:5" s="21" customFormat="1" ht="49.5" x14ac:dyDescent="0.25">
      <c r="A76" s="18">
        <v>129880</v>
      </c>
      <c r="B76" s="18">
        <v>1256</v>
      </c>
      <c r="C76" s="18" t="s">
        <v>110</v>
      </c>
      <c r="D76" s="20">
        <v>2884.7</v>
      </c>
      <c r="E76" s="18" t="s">
        <v>111</v>
      </c>
    </row>
    <row r="77" spans="1:5" s="21" customFormat="1" ht="49.5" x14ac:dyDescent="0.25">
      <c r="A77" s="18">
        <v>129881</v>
      </c>
      <c r="B77" s="18">
        <v>66</v>
      </c>
      <c r="C77" s="18" t="s">
        <v>112</v>
      </c>
      <c r="D77" s="20">
        <v>141.66</v>
      </c>
      <c r="E77" s="32" t="s">
        <v>113</v>
      </c>
    </row>
    <row r="78" spans="1:5" s="21" customFormat="1" ht="82.5" x14ac:dyDescent="0.25">
      <c r="A78" s="18">
        <v>129882</v>
      </c>
      <c r="B78" s="18">
        <v>86</v>
      </c>
      <c r="C78" s="18" t="s">
        <v>114</v>
      </c>
      <c r="D78" s="20">
        <v>4991.92</v>
      </c>
      <c r="E78" s="19" t="s">
        <v>115</v>
      </c>
    </row>
    <row r="79" spans="1:5" s="21" customFormat="1" ht="49.5" x14ac:dyDescent="0.25">
      <c r="A79" s="18">
        <v>129883</v>
      </c>
      <c r="B79" s="18">
        <v>199</v>
      </c>
      <c r="C79" s="18" t="s">
        <v>69</v>
      </c>
      <c r="D79" s="20">
        <v>4.1100000000000003</v>
      </c>
      <c r="E79" s="18" t="s">
        <v>116</v>
      </c>
    </row>
    <row r="80" spans="1:5" s="21" customFormat="1" ht="33" x14ac:dyDescent="0.25">
      <c r="A80" s="18">
        <v>129884</v>
      </c>
      <c r="B80" s="18">
        <v>439</v>
      </c>
      <c r="C80" s="18" t="s">
        <v>117</v>
      </c>
      <c r="D80" s="20">
        <v>124.57</v>
      </c>
      <c r="E80" s="22" t="s">
        <v>118</v>
      </c>
    </row>
    <row r="81" spans="1:5" s="21" customFormat="1" ht="49.5" x14ac:dyDescent="0.25">
      <c r="A81" s="18">
        <v>129885</v>
      </c>
      <c r="B81" s="18">
        <v>264</v>
      </c>
      <c r="C81" s="18" t="s">
        <v>119</v>
      </c>
      <c r="D81" s="20">
        <v>188.69</v>
      </c>
      <c r="E81" s="18" t="s">
        <v>120</v>
      </c>
    </row>
    <row r="82" spans="1:5" s="21" customFormat="1" ht="33" x14ac:dyDescent="0.25">
      <c r="A82" s="18">
        <v>129886</v>
      </c>
      <c r="B82" s="18">
        <v>425</v>
      </c>
      <c r="C82" s="18" t="s">
        <v>87</v>
      </c>
      <c r="D82" s="20">
        <v>48.51</v>
      </c>
      <c r="E82" s="18" t="s">
        <v>121</v>
      </c>
    </row>
    <row r="83" spans="1:5" s="21" customFormat="1" ht="33.75" customHeight="1" x14ac:dyDescent="0.25">
      <c r="A83" s="18">
        <v>129887</v>
      </c>
      <c r="B83" s="18">
        <v>821</v>
      </c>
      <c r="C83" s="18" t="s">
        <v>122</v>
      </c>
      <c r="D83" s="20">
        <v>504</v>
      </c>
      <c r="E83" s="19" t="s">
        <v>123</v>
      </c>
    </row>
    <row r="84" spans="1:5" s="21" customFormat="1" ht="99" x14ac:dyDescent="0.25">
      <c r="A84" s="18">
        <v>129888</v>
      </c>
      <c r="B84" s="18">
        <v>1611</v>
      </c>
      <c r="C84" s="18" t="s">
        <v>124</v>
      </c>
      <c r="D84" s="20">
        <v>74.2</v>
      </c>
      <c r="E84" s="33" t="s">
        <v>125</v>
      </c>
    </row>
    <row r="85" spans="1:5" s="21" customFormat="1" ht="82.5" x14ac:dyDescent="0.25">
      <c r="A85" s="18">
        <v>129889</v>
      </c>
      <c r="B85" s="18">
        <v>499</v>
      </c>
      <c r="C85" s="18" t="s">
        <v>126</v>
      </c>
      <c r="D85" s="20">
        <v>1498.12</v>
      </c>
      <c r="E85" s="18" t="s">
        <v>127</v>
      </c>
    </row>
    <row r="86" spans="1:5" s="21" customFormat="1" ht="99" x14ac:dyDescent="0.25">
      <c r="A86" s="18">
        <v>129890</v>
      </c>
      <c r="B86" s="18">
        <v>591</v>
      </c>
      <c r="C86" s="18" t="s">
        <v>128</v>
      </c>
      <c r="D86" s="20">
        <v>257.23</v>
      </c>
      <c r="E86" s="18" t="s">
        <v>129</v>
      </c>
    </row>
    <row r="87" spans="1:5" s="21" customFormat="1" ht="66" x14ac:dyDescent="0.25">
      <c r="A87" s="18">
        <v>129891</v>
      </c>
      <c r="B87" s="18">
        <v>791</v>
      </c>
      <c r="C87" s="18" t="s">
        <v>130</v>
      </c>
      <c r="D87" s="20">
        <v>1193.8499999999999</v>
      </c>
      <c r="E87" s="32" t="s">
        <v>131</v>
      </c>
    </row>
    <row r="88" spans="1:5" s="21" customFormat="1" ht="82.5" x14ac:dyDescent="0.25">
      <c r="A88" s="18">
        <v>129892</v>
      </c>
      <c r="B88" s="18">
        <v>991</v>
      </c>
      <c r="C88" s="18" t="s">
        <v>132</v>
      </c>
      <c r="D88" s="20">
        <v>156.46</v>
      </c>
      <c r="E88" s="18" t="s">
        <v>133</v>
      </c>
    </row>
    <row r="89" spans="1:5" s="21" customFormat="1" ht="49.5" x14ac:dyDescent="0.25">
      <c r="A89" s="18">
        <v>129893</v>
      </c>
      <c r="B89" s="18">
        <v>526</v>
      </c>
      <c r="C89" s="18" t="s">
        <v>134</v>
      </c>
      <c r="D89" s="20">
        <v>153.25</v>
      </c>
      <c r="E89" s="18" t="s">
        <v>135</v>
      </c>
    </row>
    <row r="90" spans="1:5" s="21" customFormat="1" ht="33" x14ac:dyDescent="0.25">
      <c r="A90" s="18">
        <v>129894</v>
      </c>
      <c r="B90" s="18">
        <v>925</v>
      </c>
      <c r="C90" s="18" t="s">
        <v>136</v>
      </c>
      <c r="D90" s="20">
        <v>735.92</v>
      </c>
      <c r="E90" s="18" t="s">
        <v>137</v>
      </c>
    </row>
    <row r="91" spans="1:5" s="21" customFormat="1" ht="33" x14ac:dyDescent="0.25">
      <c r="A91" s="18">
        <v>129895</v>
      </c>
      <c r="B91" s="18">
        <v>1159</v>
      </c>
      <c r="C91" s="18" t="s">
        <v>138</v>
      </c>
      <c r="D91" s="20">
        <v>353</v>
      </c>
      <c r="E91" s="18" t="s">
        <v>139</v>
      </c>
    </row>
    <row r="92" spans="1:5" s="21" customFormat="1" ht="49.5" x14ac:dyDescent="0.25">
      <c r="A92" s="18">
        <v>129896</v>
      </c>
      <c r="B92" s="18">
        <v>694</v>
      </c>
      <c r="C92" s="18" t="s">
        <v>140</v>
      </c>
      <c r="D92" s="20">
        <v>1424.3</v>
      </c>
      <c r="E92" s="19" t="s">
        <v>141</v>
      </c>
    </row>
    <row r="93" spans="1:5" s="21" customFormat="1" ht="49.5" x14ac:dyDescent="0.25">
      <c r="A93" s="18">
        <v>129897</v>
      </c>
      <c r="B93" s="18">
        <v>14</v>
      </c>
      <c r="C93" s="18" t="s">
        <v>45</v>
      </c>
      <c r="D93" s="20">
        <v>94.02</v>
      </c>
      <c r="E93" s="18" t="s">
        <v>142</v>
      </c>
    </row>
    <row r="94" spans="1:5" s="21" customFormat="1" ht="66" x14ac:dyDescent="0.25">
      <c r="A94" s="18">
        <v>129898</v>
      </c>
      <c r="B94" s="18">
        <v>924</v>
      </c>
      <c r="C94" s="18" t="s">
        <v>143</v>
      </c>
      <c r="D94" s="20">
        <v>535</v>
      </c>
      <c r="E94" s="35" t="s">
        <v>144</v>
      </c>
    </row>
    <row r="95" spans="1:5" s="21" customFormat="1" ht="33" x14ac:dyDescent="0.25">
      <c r="A95" s="18">
        <v>129899</v>
      </c>
      <c r="B95" s="18">
        <v>57</v>
      </c>
      <c r="C95" s="18" t="s">
        <v>145</v>
      </c>
      <c r="D95" s="20">
        <v>45</v>
      </c>
      <c r="E95" s="18" t="s">
        <v>146</v>
      </c>
    </row>
    <row r="96" spans="1:5" s="21" customFormat="1" ht="49.5" x14ac:dyDescent="0.25">
      <c r="A96" s="18">
        <v>129900</v>
      </c>
      <c r="B96" s="18">
        <v>1855</v>
      </c>
      <c r="C96" s="18" t="s">
        <v>147</v>
      </c>
      <c r="D96" s="20">
        <v>418.38</v>
      </c>
      <c r="E96" s="22" t="s">
        <v>98</v>
      </c>
    </row>
    <row r="97" spans="1:5" s="21" customFormat="1" ht="33" x14ac:dyDescent="0.25">
      <c r="A97" s="18">
        <v>129901</v>
      </c>
      <c r="B97" s="18">
        <v>64</v>
      </c>
      <c r="C97" s="18" t="s">
        <v>148</v>
      </c>
      <c r="D97" s="20">
        <v>181.69</v>
      </c>
      <c r="E97" s="19" t="s">
        <v>149</v>
      </c>
    </row>
    <row r="98" spans="1:5" s="21" customFormat="1" ht="49.5" x14ac:dyDescent="0.25">
      <c r="A98" s="18">
        <v>129902</v>
      </c>
      <c r="B98" s="18">
        <v>71</v>
      </c>
      <c r="C98" s="18" t="s">
        <v>150</v>
      </c>
      <c r="D98" s="20">
        <v>45</v>
      </c>
      <c r="E98" s="18" t="s">
        <v>151</v>
      </c>
    </row>
    <row r="99" spans="1:5" s="21" customFormat="1" ht="33" x14ac:dyDescent="0.25">
      <c r="A99" s="18">
        <v>129903</v>
      </c>
      <c r="B99" s="18">
        <v>1612</v>
      </c>
      <c r="C99" s="18" t="s">
        <v>152</v>
      </c>
      <c r="D99" s="20">
        <v>294.49</v>
      </c>
      <c r="E99" s="19" t="s">
        <v>153</v>
      </c>
    </row>
    <row r="100" spans="1:5" s="21" customFormat="1" ht="33" x14ac:dyDescent="0.25">
      <c r="A100" s="18">
        <v>129904</v>
      </c>
      <c r="B100" s="18">
        <v>1027</v>
      </c>
      <c r="C100" s="18" t="s">
        <v>154</v>
      </c>
      <c r="D100" s="20">
        <v>259.08999999999997</v>
      </c>
      <c r="E100" s="24" t="s">
        <v>155</v>
      </c>
    </row>
    <row r="101" spans="1:5" s="21" customFormat="1" ht="33" x14ac:dyDescent="0.25">
      <c r="A101" s="18">
        <v>129905</v>
      </c>
      <c r="B101" s="18">
        <v>144</v>
      </c>
      <c r="C101" s="18" t="s">
        <v>156</v>
      </c>
      <c r="D101" s="20">
        <v>354.23</v>
      </c>
      <c r="E101" s="36" t="s">
        <v>157</v>
      </c>
    </row>
    <row r="102" spans="1:5" s="21" customFormat="1" ht="82.5" x14ac:dyDescent="0.25">
      <c r="A102" s="18">
        <v>129906</v>
      </c>
      <c r="B102" s="18">
        <v>1269</v>
      </c>
      <c r="C102" s="18" t="s">
        <v>158</v>
      </c>
      <c r="D102" s="20">
        <v>169.46</v>
      </c>
      <c r="E102" s="18" t="s">
        <v>159</v>
      </c>
    </row>
    <row r="103" spans="1:5" s="21" customFormat="1" ht="52.5" customHeight="1" x14ac:dyDescent="0.25">
      <c r="A103" s="18">
        <v>129907</v>
      </c>
      <c r="B103" s="18">
        <v>174</v>
      </c>
      <c r="C103" s="18" t="s">
        <v>65</v>
      </c>
      <c r="D103" s="20">
        <v>82.4</v>
      </c>
      <c r="E103" s="18" t="s">
        <v>160</v>
      </c>
    </row>
    <row r="104" spans="1:5" s="21" customFormat="1" ht="33" x14ac:dyDescent="0.25">
      <c r="A104" s="18">
        <v>129908</v>
      </c>
      <c r="B104" s="18">
        <v>238</v>
      </c>
      <c r="C104" s="18" t="s">
        <v>161</v>
      </c>
      <c r="D104" s="20">
        <v>648.97</v>
      </c>
      <c r="E104" s="18" t="s">
        <v>162</v>
      </c>
    </row>
    <row r="105" spans="1:5" s="21" customFormat="1" ht="49.5" x14ac:dyDescent="0.25">
      <c r="A105" s="18">
        <v>129909</v>
      </c>
      <c r="B105" s="18">
        <v>265</v>
      </c>
      <c r="C105" s="18" t="s">
        <v>163</v>
      </c>
      <c r="D105" s="20">
        <v>1230.3599999999999</v>
      </c>
      <c r="E105" s="22" t="s">
        <v>164</v>
      </c>
    </row>
    <row r="106" spans="1:5" s="21" customFormat="1" ht="49.5" x14ac:dyDescent="0.25">
      <c r="A106" s="18">
        <v>129910</v>
      </c>
      <c r="B106" s="18">
        <v>295</v>
      </c>
      <c r="C106" s="18" t="s">
        <v>165</v>
      </c>
      <c r="D106" s="20">
        <v>30.87</v>
      </c>
      <c r="E106" s="18" t="s">
        <v>166</v>
      </c>
    </row>
    <row r="107" spans="1:5" s="21" customFormat="1" ht="49.5" x14ac:dyDescent="0.25">
      <c r="A107" s="18">
        <v>129911</v>
      </c>
      <c r="B107" s="18">
        <v>1892</v>
      </c>
      <c r="C107" s="18" t="s">
        <v>167</v>
      </c>
      <c r="D107" s="20">
        <v>1230.3599999999999</v>
      </c>
      <c r="E107" s="22" t="s">
        <v>168</v>
      </c>
    </row>
    <row r="108" spans="1:5" s="21" customFormat="1" ht="37.5" customHeight="1" x14ac:dyDescent="0.25">
      <c r="A108" s="18">
        <v>129912</v>
      </c>
      <c r="B108" s="18">
        <v>467</v>
      </c>
      <c r="C108" s="18" t="s">
        <v>169</v>
      </c>
      <c r="D108" s="20">
        <v>192.38</v>
      </c>
      <c r="E108" s="19" t="s">
        <v>170</v>
      </c>
    </row>
    <row r="109" spans="1:5" s="21" customFormat="1" ht="33" x14ac:dyDescent="0.25">
      <c r="A109" s="18">
        <v>129913</v>
      </c>
      <c r="B109" s="18">
        <v>489</v>
      </c>
      <c r="C109" s="18" t="s">
        <v>93</v>
      </c>
      <c r="D109" s="20">
        <v>399.99</v>
      </c>
      <c r="E109" s="19" t="s">
        <v>171</v>
      </c>
    </row>
    <row r="110" spans="1:5" s="21" customFormat="1" ht="49.5" x14ac:dyDescent="0.25">
      <c r="A110" s="18">
        <v>129914</v>
      </c>
      <c r="B110" s="18">
        <v>1307</v>
      </c>
      <c r="C110" s="18" t="s">
        <v>172</v>
      </c>
      <c r="D110" s="20">
        <v>25436</v>
      </c>
      <c r="E110" s="18" t="s">
        <v>173</v>
      </c>
    </row>
    <row r="111" spans="1:5" s="21" customFormat="1" ht="49.5" x14ac:dyDescent="0.25">
      <c r="A111" s="18">
        <v>129915</v>
      </c>
      <c r="B111" s="18">
        <v>502</v>
      </c>
      <c r="C111" s="18" t="s">
        <v>174</v>
      </c>
      <c r="D111" s="20">
        <v>846.78</v>
      </c>
      <c r="E111" s="22" t="s">
        <v>86</v>
      </c>
    </row>
    <row r="112" spans="1:5" s="21" customFormat="1" ht="16.5" x14ac:dyDescent="0.25">
      <c r="A112" s="18">
        <v>129916</v>
      </c>
      <c r="B112" s="18">
        <v>602</v>
      </c>
      <c r="C112" s="18" t="s">
        <v>175</v>
      </c>
      <c r="D112" s="20">
        <v>0</v>
      </c>
      <c r="E112" s="33" t="s">
        <v>176</v>
      </c>
    </row>
    <row r="113" spans="1:5" s="21" customFormat="1" ht="33" x14ac:dyDescent="0.25">
      <c r="A113" s="18">
        <v>129917</v>
      </c>
      <c r="B113" s="18">
        <v>614</v>
      </c>
      <c r="C113" s="18" t="s">
        <v>177</v>
      </c>
      <c r="D113" s="20">
        <v>268</v>
      </c>
      <c r="E113" s="18" t="s">
        <v>178</v>
      </c>
    </row>
    <row r="114" spans="1:5" s="21" customFormat="1" ht="53.25" customHeight="1" x14ac:dyDescent="0.25">
      <c r="A114" s="18">
        <v>129918</v>
      </c>
      <c r="B114" s="18">
        <v>636</v>
      </c>
      <c r="C114" s="18" t="s">
        <v>179</v>
      </c>
      <c r="D114" s="20">
        <v>995.91</v>
      </c>
      <c r="E114" s="37" t="s">
        <v>180</v>
      </c>
    </row>
    <row r="115" spans="1:5" s="21" customFormat="1" ht="99" x14ac:dyDescent="0.25">
      <c r="A115" s="18">
        <v>129919</v>
      </c>
      <c r="B115" s="18">
        <v>1630</v>
      </c>
      <c r="C115" s="18" t="s">
        <v>181</v>
      </c>
      <c r="D115" s="20">
        <v>6159.75</v>
      </c>
      <c r="E115" s="22" t="s">
        <v>182</v>
      </c>
    </row>
    <row r="116" spans="1:5" s="21" customFormat="1" ht="33" x14ac:dyDescent="0.25">
      <c r="A116" s="18">
        <v>129920</v>
      </c>
      <c r="B116" s="18">
        <v>690</v>
      </c>
      <c r="C116" s="18" t="s">
        <v>183</v>
      </c>
      <c r="D116" s="20">
        <v>195.28</v>
      </c>
      <c r="E116" s="18" t="s">
        <v>184</v>
      </c>
    </row>
    <row r="117" spans="1:5" s="21" customFormat="1" ht="132" x14ac:dyDescent="0.25">
      <c r="A117" s="18">
        <v>129921</v>
      </c>
      <c r="B117" s="18">
        <v>234</v>
      </c>
      <c r="C117" s="18" t="s">
        <v>185</v>
      </c>
      <c r="D117" s="20">
        <v>32922.15</v>
      </c>
      <c r="E117" s="35" t="s">
        <v>186</v>
      </c>
    </row>
    <row r="118" spans="1:5" s="21" customFormat="1" ht="33" x14ac:dyDescent="0.25">
      <c r="A118" s="18">
        <v>129922</v>
      </c>
      <c r="B118" s="18">
        <v>24</v>
      </c>
      <c r="C118" s="18" t="s">
        <v>187</v>
      </c>
      <c r="D118" s="20">
        <v>109.75</v>
      </c>
      <c r="E118" s="22" t="s">
        <v>188</v>
      </c>
    </row>
    <row r="119" spans="1:5" s="21" customFormat="1" ht="33" x14ac:dyDescent="0.25">
      <c r="A119" s="18">
        <v>129923</v>
      </c>
      <c r="B119" s="18">
        <v>1612</v>
      </c>
      <c r="C119" s="18" t="s">
        <v>152</v>
      </c>
      <c r="D119" s="20">
        <v>150</v>
      </c>
      <c r="E119" s="19" t="s">
        <v>189</v>
      </c>
    </row>
    <row r="120" spans="1:5" s="21" customFormat="1" ht="33" x14ac:dyDescent="0.25">
      <c r="A120" s="18">
        <v>129925</v>
      </c>
      <c r="B120" s="18">
        <v>151</v>
      </c>
      <c r="C120" s="18" t="s">
        <v>190</v>
      </c>
      <c r="D120" s="20">
        <v>128</v>
      </c>
      <c r="E120" s="38" t="s">
        <v>191</v>
      </c>
    </row>
    <row r="121" spans="1:5" s="21" customFormat="1" ht="115.5" x14ac:dyDescent="0.25">
      <c r="A121" s="18">
        <v>129926</v>
      </c>
      <c r="B121" s="18">
        <v>156</v>
      </c>
      <c r="C121" s="18" t="s">
        <v>192</v>
      </c>
      <c r="D121" s="20">
        <v>1142.95</v>
      </c>
      <c r="E121" s="18" t="s">
        <v>193</v>
      </c>
    </row>
    <row r="122" spans="1:5" s="21" customFormat="1" ht="33" x14ac:dyDescent="0.25">
      <c r="A122" s="18">
        <v>129927</v>
      </c>
      <c r="B122" s="18">
        <v>1199</v>
      </c>
      <c r="C122" s="18" t="s">
        <v>194</v>
      </c>
      <c r="D122" s="20">
        <v>986.95</v>
      </c>
      <c r="E122" s="18" t="s">
        <v>195</v>
      </c>
    </row>
    <row r="123" spans="1:5" s="21" customFormat="1" ht="49.5" x14ac:dyDescent="0.25">
      <c r="A123" s="18">
        <v>129928</v>
      </c>
      <c r="B123" s="18">
        <v>253</v>
      </c>
      <c r="C123" s="18" t="s">
        <v>75</v>
      </c>
      <c r="D123" s="20">
        <v>738</v>
      </c>
      <c r="E123" s="18" t="s">
        <v>196</v>
      </c>
    </row>
    <row r="124" spans="1:5" s="21" customFormat="1" ht="49.5" x14ac:dyDescent="0.25">
      <c r="A124" s="18">
        <v>129930</v>
      </c>
      <c r="B124" s="18">
        <v>293</v>
      </c>
      <c r="C124" s="18" t="s">
        <v>79</v>
      </c>
      <c r="D124" s="20">
        <v>416.6</v>
      </c>
      <c r="E124" s="18" t="s">
        <v>197</v>
      </c>
    </row>
    <row r="125" spans="1:5" s="21" customFormat="1" ht="66" x14ac:dyDescent="0.25">
      <c r="A125" s="18">
        <v>129931</v>
      </c>
      <c r="B125" s="18">
        <v>1307</v>
      </c>
      <c r="C125" s="18" t="s">
        <v>172</v>
      </c>
      <c r="D125" s="20">
        <v>127180</v>
      </c>
      <c r="E125" s="18" t="s">
        <v>198</v>
      </c>
    </row>
    <row r="126" spans="1:5" s="21" customFormat="1" ht="82.5" x14ac:dyDescent="0.25">
      <c r="A126" s="18">
        <v>129934</v>
      </c>
      <c r="B126" s="18">
        <v>530</v>
      </c>
      <c r="C126" s="18" t="s">
        <v>199</v>
      </c>
      <c r="D126" s="20">
        <v>1296.42</v>
      </c>
      <c r="E126" s="39" t="s">
        <v>200</v>
      </c>
    </row>
    <row r="127" spans="1:5" s="21" customFormat="1" ht="33" x14ac:dyDescent="0.25">
      <c r="A127" s="18">
        <v>129935</v>
      </c>
      <c r="B127" s="18">
        <v>1146</v>
      </c>
      <c r="C127" s="18" t="s">
        <v>201</v>
      </c>
      <c r="D127" s="20">
        <v>2300</v>
      </c>
      <c r="E127" s="18" t="s">
        <v>202</v>
      </c>
    </row>
    <row r="128" spans="1:5" s="21" customFormat="1" ht="49.5" x14ac:dyDescent="0.25">
      <c r="A128" s="18">
        <v>129936</v>
      </c>
      <c r="B128" s="18">
        <v>602</v>
      </c>
      <c r="C128" s="18" t="s">
        <v>203</v>
      </c>
      <c r="D128" s="20">
        <v>632.54999999999995</v>
      </c>
      <c r="E128" s="18" t="s">
        <v>204</v>
      </c>
    </row>
    <row r="129" spans="1:5" s="21" customFormat="1" ht="49.5" x14ac:dyDescent="0.25">
      <c r="A129" s="18">
        <v>129937</v>
      </c>
      <c r="B129" s="18">
        <v>526</v>
      </c>
      <c r="C129" s="18" t="s">
        <v>134</v>
      </c>
      <c r="D129" s="20">
        <v>377.19</v>
      </c>
      <c r="E129" s="18" t="s">
        <v>205</v>
      </c>
    </row>
    <row r="130" spans="1:5" s="21" customFormat="1" ht="49.5" x14ac:dyDescent="0.25">
      <c r="A130" s="18">
        <v>129939</v>
      </c>
      <c r="B130" s="18">
        <v>662</v>
      </c>
      <c r="C130" s="18" t="s">
        <v>206</v>
      </c>
      <c r="D130" s="20">
        <v>1613.31</v>
      </c>
      <c r="E130" s="39" t="s">
        <v>207</v>
      </c>
    </row>
    <row r="131" spans="1:5" s="21" customFormat="1" ht="119.25" customHeight="1" x14ac:dyDescent="0.25">
      <c r="A131" s="18">
        <v>129941</v>
      </c>
      <c r="B131" s="18">
        <v>1308</v>
      </c>
      <c r="C131" s="18" t="s">
        <v>39</v>
      </c>
      <c r="D131" s="20">
        <v>5623.87</v>
      </c>
      <c r="E131" s="18" t="s">
        <v>208</v>
      </c>
    </row>
    <row r="132" spans="1:5" s="21" customFormat="1" ht="49.5" x14ac:dyDescent="0.25">
      <c r="A132" s="18">
        <v>129942</v>
      </c>
      <c r="B132" s="18">
        <v>17</v>
      </c>
      <c r="C132" s="18" t="s">
        <v>43</v>
      </c>
      <c r="D132" s="20">
        <v>1131.46</v>
      </c>
      <c r="E132" s="22" t="s">
        <v>209</v>
      </c>
    </row>
    <row r="133" spans="1:5" s="21" customFormat="1" ht="33" x14ac:dyDescent="0.25">
      <c r="A133" s="18">
        <v>129943</v>
      </c>
      <c r="B133" s="18">
        <v>1261</v>
      </c>
      <c r="C133" s="18" t="s">
        <v>210</v>
      </c>
      <c r="D133" s="20">
        <v>322.7</v>
      </c>
      <c r="E133" s="18" t="s">
        <v>211</v>
      </c>
    </row>
    <row r="134" spans="1:5" s="21" customFormat="1" ht="33" x14ac:dyDescent="0.25">
      <c r="A134" s="18">
        <v>129944</v>
      </c>
      <c r="B134" s="18">
        <v>24</v>
      </c>
      <c r="C134" s="18" t="s">
        <v>187</v>
      </c>
      <c r="D134" s="20">
        <v>63.16</v>
      </c>
      <c r="E134" s="22" t="s">
        <v>188</v>
      </c>
    </row>
    <row r="135" spans="1:5" s="21" customFormat="1" ht="49.5" x14ac:dyDescent="0.25">
      <c r="A135" s="18">
        <v>129945</v>
      </c>
      <c r="B135" s="18">
        <v>1918</v>
      </c>
      <c r="C135" s="18" t="s">
        <v>212</v>
      </c>
      <c r="D135" s="20">
        <v>1230.6199999999999</v>
      </c>
      <c r="E135" s="24" t="s">
        <v>213</v>
      </c>
    </row>
    <row r="136" spans="1:5" s="21" customFormat="1" ht="35.25" customHeight="1" x14ac:dyDescent="0.25">
      <c r="A136" s="18">
        <v>129946</v>
      </c>
      <c r="B136" s="18">
        <v>1602</v>
      </c>
      <c r="C136" s="18" t="s">
        <v>214</v>
      </c>
      <c r="D136" s="20">
        <v>189260.18</v>
      </c>
      <c r="E136" s="18" t="s">
        <v>215</v>
      </c>
    </row>
    <row r="137" spans="1:5" s="21" customFormat="1" ht="49.5" x14ac:dyDescent="0.25">
      <c r="A137" s="18">
        <v>129947</v>
      </c>
      <c r="B137" s="18">
        <v>236</v>
      </c>
      <c r="C137" s="18" t="s">
        <v>216</v>
      </c>
      <c r="D137" s="20">
        <v>333.7</v>
      </c>
      <c r="E137" s="24" t="s">
        <v>217</v>
      </c>
    </row>
    <row r="138" spans="1:5" s="21" customFormat="1" ht="66" x14ac:dyDescent="0.25">
      <c r="A138" s="18">
        <v>129948</v>
      </c>
      <c r="B138" s="18">
        <v>253</v>
      </c>
      <c r="C138" s="18" t="s">
        <v>75</v>
      </c>
      <c r="D138" s="20">
        <v>615.23</v>
      </c>
      <c r="E138" s="18" t="s">
        <v>218</v>
      </c>
    </row>
    <row r="139" spans="1:5" s="21" customFormat="1" ht="33" x14ac:dyDescent="0.25">
      <c r="A139" s="18">
        <v>129949</v>
      </c>
      <c r="B139" s="18">
        <v>271</v>
      </c>
      <c r="C139" s="18" t="s">
        <v>219</v>
      </c>
      <c r="D139" s="20">
        <v>82.13</v>
      </c>
      <c r="E139" s="18" t="s">
        <v>220</v>
      </c>
    </row>
    <row r="140" spans="1:5" s="21" customFormat="1" ht="33" x14ac:dyDescent="0.25">
      <c r="A140" s="18">
        <v>129950</v>
      </c>
      <c r="B140" s="18">
        <v>438</v>
      </c>
      <c r="C140" s="18" t="s">
        <v>221</v>
      </c>
      <c r="D140" s="20">
        <v>253.48</v>
      </c>
      <c r="E140" s="22" t="s">
        <v>222</v>
      </c>
    </row>
    <row r="141" spans="1:5" s="21" customFormat="1" ht="49.5" x14ac:dyDescent="0.25">
      <c r="A141" s="18">
        <v>129951</v>
      </c>
      <c r="B141" s="18">
        <v>481</v>
      </c>
      <c r="C141" s="18" t="s">
        <v>223</v>
      </c>
      <c r="D141" s="20">
        <v>70.64</v>
      </c>
      <c r="E141" s="34" t="s">
        <v>224</v>
      </c>
    </row>
    <row r="142" spans="1:5" s="21" customFormat="1" ht="49.5" x14ac:dyDescent="0.25">
      <c r="A142" s="18">
        <v>129952</v>
      </c>
      <c r="B142" s="18">
        <v>1307</v>
      </c>
      <c r="C142" s="18" t="s">
        <v>172</v>
      </c>
      <c r="D142" s="20">
        <v>25436</v>
      </c>
      <c r="E142" s="18" t="s">
        <v>225</v>
      </c>
    </row>
    <row r="143" spans="1:5" s="21" customFormat="1" ht="33" x14ac:dyDescent="0.25">
      <c r="A143" s="18">
        <v>129953</v>
      </c>
      <c r="B143" s="18">
        <v>1861</v>
      </c>
      <c r="C143" s="18" t="s">
        <v>226</v>
      </c>
      <c r="D143" s="20">
        <v>192.98</v>
      </c>
      <c r="E143" s="18" t="s">
        <v>227</v>
      </c>
    </row>
    <row r="144" spans="1:5" s="21" customFormat="1" ht="66" x14ac:dyDescent="0.25">
      <c r="A144" s="18">
        <v>129955</v>
      </c>
      <c r="B144" s="18">
        <v>1611</v>
      </c>
      <c r="C144" s="18" t="s">
        <v>124</v>
      </c>
      <c r="D144" s="20">
        <v>25.08</v>
      </c>
      <c r="E144" s="33" t="s">
        <v>228</v>
      </c>
    </row>
    <row r="145" spans="1:5" s="21" customFormat="1" ht="49.5" x14ac:dyDescent="0.25">
      <c r="A145" s="18">
        <v>129956</v>
      </c>
      <c r="B145" s="18">
        <v>1257</v>
      </c>
      <c r="C145" s="18" t="s">
        <v>229</v>
      </c>
      <c r="D145" s="20">
        <v>14.7</v>
      </c>
      <c r="E145" s="22" t="s">
        <v>230</v>
      </c>
    </row>
    <row r="146" spans="1:5" s="21" customFormat="1" ht="33" x14ac:dyDescent="0.25">
      <c r="A146" s="18">
        <v>129957</v>
      </c>
      <c r="B146" s="18">
        <v>555</v>
      </c>
      <c r="C146" s="18" t="s">
        <v>231</v>
      </c>
      <c r="D146" s="20">
        <v>985.71</v>
      </c>
      <c r="E146" s="19" t="s">
        <v>232</v>
      </c>
    </row>
    <row r="147" spans="1:5" s="21" customFormat="1" ht="33" x14ac:dyDescent="0.25">
      <c r="A147" s="18">
        <v>129958</v>
      </c>
      <c r="B147" s="18">
        <v>585</v>
      </c>
      <c r="C147" s="18" t="s">
        <v>233</v>
      </c>
      <c r="D147" s="20">
        <v>554.67999999999995</v>
      </c>
      <c r="E147" s="34" t="s">
        <v>234</v>
      </c>
    </row>
    <row r="148" spans="1:5" s="21" customFormat="1" ht="36" customHeight="1" x14ac:dyDescent="0.25">
      <c r="A148" s="18">
        <v>129959</v>
      </c>
      <c r="B148" s="18">
        <v>592</v>
      </c>
      <c r="C148" s="18" t="s">
        <v>235</v>
      </c>
      <c r="D148" s="20">
        <v>2681.95</v>
      </c>
      <c r="E148" s="34" t="s">
        <v>236</v>
      </c>
    </row>
    <row r="149" spans="1:5" s="21" customFormat="1" ht="132" x14ac:dyDescent="0.25">
      <c r="A149" s="18">
        <v>129960</v>
      </c>
      <c r="B149" s="18">
        <v>991</v>
      </c>
      <c r="C149" s="18" t="s">
        <v>132</v>
      </c>
      <c r="D149" s="20">
        <v>666.91</v>
      </c>
      <c r="E149" s="18" t="s">
        <v>237</v>
      </c>
    </row>
    <row r="150" spans="1:5" s="21" customFormat="1" ht="49.5" x14ac:dyDescent="0.25">
      <c r="A150" s="18">
        <v>129961</v>
      </c>
      <c r="B150" s="18">
        <v>1339</v>
      </c>
      <c r="C150" s="18" t="s">
        <v>238</v>
      </c>
      <c r="D150" s="20">
        <v>225.84</v>
      </c>
      <c r="E150" s="18" t="s">
        <v>239</v>
      </c>
    </row>
    <row r="151" spans="1:5" s="21" customFormat="1" ht="49.5" x14ac:dyDescent="0.25">
      <c r="A151" s="18">
        <v>129962</v>
      </c>
      <c r="B151" s="18">
        <v>637</v>
      </c>
      <c r="C151" s="18" t="s">
        <v>240</v>
      </c>
      <c r="D151" s="20">
        <v>56.71</v>
      </c>
      <c r="E151" s="22" t="s">
        <v>241</v>
      </c>
    </row>
    <row r="152" spans="1:5" s="21" customFormat="1" ht="33" x14ac:dyDescent="0.25">
      <c r="A152" s="18">
        <v>129963</v>
      </c>
      <c r="B152" s="18">
        <v>1468</v>
      </c>
      <c r="C152" s="18" t="s">
        <v>242</v>
      </c>
      <c r="D152" s="20">
        <v>16.25</v>
      </c>
      <c r="E152" s="40" t="s">
        <v>243</v>
      </c>
    </row>
    <row r="153" spans="1:5" s="21" customFormat="1" ht="49.5" x14ac:dyDescent="0.25">
      <c r="A153" s="18">
        <v>129964</v>
      </c>
      <c r="B153" s="18">
        <v>1900</v>
      </c>
      <c r="C153" s="18" t="s">
        <v>244</v>
      </c>
      <c r="D153" s="20">
        <v>850.95</v>
      </c>
      <c r="E153" s="24" t="s">
        <v>217</v>
      </c>
    </row>
    <row r="154" spans="1:5" s="21" customFormat="1" ht="33" x14ac:dyDescent="0.25">
      <c r="A154" s="18">
        <v>129965</v>
      </c>
      <c r="B154" s="18">
        <v>53</v>
      </c>
      <c r="C154" s="18" t="s">
        <v>245</v>
      </c>
      <c r="D154" s="20">
        <v>4888.91</v>
      </c>
      <c r="E154" s="18" t="s">
        <v>246</v>
      </c>
    </row>
    <row r="155" spans="1:5" s="21" customFormat="1" ht="49.5" x14ac:dyDescent="0.25">
      <c r="A155" s="18">
        <v>129966</v>
      </c>
      <c r="B155" s="18">
        <v>73</v>
      </c>
      <c r="C155" s="18" t="s">
        <v>247</v>
      </c>
      <c r="D155" s="20">
        <v>418.39</v>
      </c>
      <c r="E155" s="24" t="s">
        <v>248</v>
      </c>
    </row>
    <row r="156" spans="1:5" s="21" customFormat="1" ht="49.5" x14ac:dyDescent="0.25">
      <c r="A156" s="18">
        <v>129967</v>
      </c>
      <c r="B156" s="18">
        <v>98</v>
      </c>
      <c r="C156" s="18" t="s">
        <v>249</v>
      </c>
      <c r="D156" s="20">
        <v>229127.73</v>
      </c>
      <c r="E156" s="19" t="s">
        <v>250</v>
      </c>
    </row>
    <row r="157" spans="1:5" s="21" customFormat="1" ht="33" x14ac:dyDescent="0.25">
      <c r="A157" s="18">
        <v>129968</v>
      </c>
      <c r="B157" s="18">
        <v>1027</v>
      </c>
      <c r="C157" s="18" t="s">
        <v>154</v>
      </c>
      <c r="D157" s="20">
        <v>150.38999999999999</v>
      </c>
      <c r="E157" s="24" t="s">
        <v>251</v>
      </c>
    </row>
    <row r="158" spans="1:5" s="21" customFormat="1" ht="33" x14ac:dyDescent="0.25">
      <c r="A158" s="18">
        <v>129969</v>
      </c>
      <c r="B158" s="18">
        <v>140</v>
      </c>
      <c r="C158" s="18" t="s">
        <v>59</v>
      </c>
      <c r="D158" s="20">
        <v>152.66999999999999</v>
      </c>
      <c r="E158" s="33" t="s">
        <v>252</v>
      </c>
    </row>
    <row r="159" spans="1:5" s="21" customFormat="1" ht="82.5" x14ac:dyDescent="0.25">
      <c r="A159" s="18">
        <v>129970</v>
      </c>
      <c r="B159" s="18">
        <v>1947</v>
      </c>
      <c r="C159" s="18" t="s">
        <v>253</v>
      </c>
      <c r="D159" s="20">
        <v>13268.61</v>
      </c>
      <c r="E159" s="22" t="s">
        <v>254</v>
      </c>
    </row>
    <row r="160" spans="1:5" s="21" customFormat="1" ht="49.5" x14ac:dyDescent="0.25">
      <c r="A160" s="18">
        <v>129971</v>
      </c>
      <c r="B160" s="18">
        <v>154</v>
      </c>
      <c r="C160" s="18" t="s">
        <v>255</v>
      </c>
      <c r="D160" s="20">
        <v>419.36</v>
      </c>
      <c r="E160" s="18" t="s">
        <v>256</v>
      </c>
    </row>
    <row r="161" spans="1:5" s="21" customFormat="1" ht="66" x14ac:dyDescent="0.25">
      <c r="A161" s="18">
        <v>129972</v>
      </c>
      <c r="B161" s="18">
        <v>1269</v>
      </c>
      <c r="C161" s="18" t="s">
        <v>158</v>
      </c>
      <c r="D161" s="20">
        <v>1212.27</v>
      </c>
      <c r="E161" s="18" t="s">
        <v>257</v>
      </c>
    </row>
    <row r="162" spans="1:5" s="21" customFormat="1" ht="33" x14ac:dyDescent="0.25">
      <c r="A162" s="18">
        <v>129973</v>
      </c>
      <c r="B162" s="18">
        <v>1199</v>
      </c>
      <c r="C162" s="18" t="s">
        <v>194</v>
      </c>
      <c r="D162" s="20">
        <v>56.7</v>
      </c>
      <c r="E162" s="18" t="s">
        <v>258</v>
      </c>
    </row>
    <row r="163" spans="1:5" s="21" customFormat="1" ht="49.5" x14ac:dyDescent="0.25">
      <c r="A163" s="18">
        <v>129974</v>
      </c>
      <c r="B163" s="18">
        <v>214</v>
      </c>
      <c r="C163" s="18" t="s">
        <v>259</v>
      </c>
      <c r="D163" s="20">
        <v>116.24</v>
      </c>
      <c r="E163" s="24" t="s">
        <v>217</v>
      </c>
    </row>
    <row r="164" spans="1:5" s="21" customFormat="1" ht="115.5" x14ac:dyDescent="0.25">
      <c r="A164" s="18">
        <v>129975</v>
      </c>
      <c r="B164" s="18">
        <v>253</v>
      </c>
      <c r="C164" s="18" t="s">
        <v>75</v>
      </c>
      <c r="D164" s="20">
        <v>940.86</v>
      </c>
      <c r="E164" s="18" t="s">
        <v>260</v>
      </c>
    </row>
    <row r="165" spans="1:5" s="21" customFormat="1" ht="33" x14ac:dyDescent="0.25">
      <c r="A165" s="18">
        <v>129976</v>
      </c>
      <c r="B165" s="18">
        <v>255</v>
      </c>
      <c r="C165" s="18" t="s">
        <v>261</v>
      </c>
      <c r="D165" s="20">
        <v>29</v>
      </c>
      <c r="E165" s="18" t="s">
        <v>262</v>
      </c>
    </row>
    <row r="166" spans="1:5" s="21" customFormat="1" ht="49.5" x14ac:dyDescent="0.25">
      <c r="A166" s="18">
        <v>129977</v>
      </c>
      <c r="B166" s="18">
        <v>349</v>
      </c>
      <c r="C166" s="18" t="s">
        <v>263</v>
      </c>
      <c r="D166" s="20">
        <v>12893.84</v>
      </c>
      <c r="E166" s="24" t="s">
        <v>264</v>
      </c>
    </row>
    <row r="167" spans="1:5" s="21" customFormat="1" ht="49.5" x14ac:dyDescent="0.25">
      <c r="A167" s="18">
        <v>129979</v>
      </c>
      <c r="B167" s="18">
        <v>414</v>
      </c>
      <c r="C167" s="18" t="s">
        <v>265</v>
      </c>
      <c r="D167" s="20">
        <v>64.42</v>
      </c>
      <c r="E167" s="24" t="s">
        <v>266</v>
      </c>
    </row>
    <row r="168" spans="1:5" s="21" customFormat="1" ht="49.5" x14ac:dyDescent="0.25">
      <c r="A168" s="18">
        <v>129980</v>
      </c>
      <c r="B168" s="18">
        <v>1407</v>
      </c>
      <c r="C168" s="18" t="s">
        <v>267</v>
      </c>
      <c r="D168" s="20">
        <v>13419.87</v>
      </c>
      <c r="E168" s="19" t="s">
        <v>268</v>
      </c>
    </row>
    <row r="169" spans="1:5" s="21" customFormat="1" ht="82.5" x14ac:dyDescent="0.25">
      <c r="A169" s="18">
        <v>129981</v>
      </c>
      <c r="B169" s="18">
        <v>455</v>
      </c>
      <c r="C169" s="18" t="s">
        <v>269</v>
      </c>
      <c r="D169" s="20">
        <v>508.08</v>
      </c>
      <c r="E169" s="22" t="s">
        <v>270</v>
      </c>
    </row>
    <row r="170" spans="1:5" s="21" customFormat="1" ht="33.75" customHeight="1" x14ac:dyDescent="0.25">
      <c r="A170" s="18">
        <v>129982</v>
      </c>
      <c r="B170" s="18">
        <v>821</v>
      </c>
      <c r="C170" s="18" t="s">
        <v>122</v>
      </c>
      <c r="D170" s="20">
        <v>540</v>
      </c>
      <c r="E170" s="19" t="s">
        <v>271</v>
      </c>
    </row>
    <row r="171" spans="1:5" s="21" customFormat="1" ht="66" x14ac:dyDescent="0.25">
      <c r="A171" s="18">
        <v>129983</v>
      </c>
      <c r="B171" s="18">
        <v>467</v>
      </c>
      <c r="C171" s="18" t="s">
        <v>169</v>
      </c>
      <c r="D171" s="20">
        <v>698.63</v>
      </c>
      <c r="E171" s="18" t="s">
        <v>272</v>
      </c>
    </row>
    <row r="172" spans="1:5" s="21" customFormat="1" ht="49.5" x14ac:dyDescent="0.25">
      <c r="A172" s="18">
        <v>129984</v>
      </c>
      <c r="B172" s="18">
        <v>489</v>
      </c>
      <c r="C172" s="18" t="s">
        <v>93</v>
      </c>
      <c r="D172" s="20">
        <v>465.36</v>
      </c>
      <c r="E172" s="22" t="s">
        <v>273</v>
      </c>
    </row>
    <row r="173" spans="1:5" s="21" customFormat="1" ht="49.5" x14ac:dyDescent="0.25">
      <c r="A173" s="18">
        <v>129985</v>
      </c>
      <c r="B173" s="18">
        <v>567</v>
      </c>
      <c r="C173" s="18" t="s">
        <v>274</v>
      </c>
      <c r="D173" s="20">
        <v>908.32</v>
      </c>
      <c r="E173" s="24" t="s">
        <v>275</v>
      </c>
    </row>
    <row r="174" spans="1:5" s="21" customFormat="1" ht="66.75" customHeight="1" x14ac:dyDescent="0.25">
      <c r="A174" s="18">
        <v>129986</v>
      </c>
      <c r="B174" s="18">
        <v>596</v>
      </c>
      <c r="C174" s="18" t="s">
        <v>276</v>
      </c>
      <c r="D174" s="20">
        <v>323.63</v>
      </c>
      <c r="E174" s="41" t="s">
        <v>277</v>
      </c>
    </row>
    <row r="175" spans="1:5" s="21" customFormat="1" ht="49.5" x14ac:dyDescent="0.25">
      <c r="A175" s="18">
        <v>129987</v>
      </c>
      <c r="B175" s="18">
        <v>645</v>
      </c>
      <c r="C175" s="18" t="s">
        <v>278</v>
      </c>
      <c r="D175" s="20">
        <v>1280</v>
      </c>
      <c r="E175" s="33" t="s">
        <v>279</v>
      </c>
    </row>
    <row r="176" spans="1:5" s="21" customFormat="1" ht="49.5" x14ac:dyDescent="0.25">
      <c r="A176" s="18">
        <v>129989</v>
      </c>
      <c r="B176" s="18">
        <v>691</v>
      </c>
      <c r="C176" s="18" t="s">
        <v>280</v>
      </c>
      <c r="D176" s="20">
        <v>3800.98</v>
      </c>
      <c r="E176" s="24" t="s">
        <v>264</v>
      </c>
    </row>
    <row r="177" spans="1:5" s="21" customFormat="1" ht="33" x14ac:dyDescent="0.25">
      <c r="A177" s="18">
        <v>129990</v>
      </c>
      <c r="B177" s="18">
        <v>7</v>
      </c>
      <c r="C177" s="18" t="s">
        <v>281</v>
      </c>
      <c r="D177" s="20">
        <v>3209.28</v>
      </c>
      <c r="E177" s="33" t="s">
        <v>282</v>
      </c>
    </row>
    <row r="178" spans="1:5" s="21" customFormat="1" ht="33" x14ac:dyDescent="0.25">
      <c r="A178" s="18">
        <v>129991</v>
      </c>
      <c r="B178" s="18">
        <v>24</v>
      </c>
      <c r="C178" s="18" t="s">
        <v>187</v>
      </c>
      <c r="D178" s="20">
        <v>86.34</v>
      </c>
      <c r="E178" s="33" t="s">
        <v>283</v>
      </c>
    </row>
    <row r="179" spans="1:5" s="21" customFormat="1" ht="49.5" x14ac:dyDescent="0.25">
      <c r="A179" s="18">
        <v>129992</v>
      </c>
      <c r="B179" s="18">
        <v>64</v>
      </c>
      <c r="C179" s="18" t="s">
        <v>148</v>
      </c>
      <c r="D179" s="20">
        <v>155</v>
      </c>
      <c r="E179" s="18" t="s">
        <v>284</v>
      </c>
    </row>
    <row r="180" spans="1:5" s="21" customFormat="1" ht="33" x14ac:dyDescent="0.25">
      <c r="A180" s="18">
        <v>129993</v>
      </c>
      <c r="B180" s="18">
        <v>1027</v>
      </c>
      <c r="C180" s="18" t="s">
        <v>154</v>
      </c>
      <c r="D180" s="20">
        <v>96.6</v>
      </c>
      <c r="E180" s="24" t="s">
        <v>285</v>
      </c>
    </row>
    <row r="181" spans="1:5" s="21" customFormat="1" ht="33" x14ac:dyDescent="0.25">
      <c r="A181" s="18">
        <v>129994</v>
      </c>
      <c r="B181" s="18">
        <v>158</v>
      </c>
      <c r="C181" s="18" t="s">
        <v>286</v>
      </c>
      <c r="D181" s="20">
        <v>85.62</v>
      </c>
      <c r="E181" s="18" t="s">
        <v>287</v>
      </c>
    </row>
    <row r="182" spans="1:5" s="21" customFormat="1" ht="33" x14ac:dyDescent="0.25">
      <c r="A182" s="18">
        <v>129995</v>
      </c>
      <c r="B182" s="18">
        <v>160</v>
      </c>
      <c r="C182" s="18" t="s">
        <v>63</v>
      </c>
      <c r="D182" s="20">
        <v>648.95000000000005</v>
      </c>
      <c r="E182" s="18" t="s">
        <v>288</v>
      </c>
    </row>
    <row r="183" spans="1:5" s="21" customFormat="1" ht="33" x14ac:dyDescent="0.25">
      <c r="A183" s="18">
        <v>129996</v>
      </c>
      <c r="B183" s="18">
        <v>1686</v>
      </c>
      <c r="C183" s="18" t="s">
        <v>289</v>
      </c>
      <c r="D183" s="20">
        <v>169.36</v>
      </c>
      <c r="E183" s="19" t="s">
        <v>290</v>
      </c>
    </row>
    <row r="184" spans="1:5" s="21" customFormat="1" ht="38.25" customHeight="1" x14ac:dyDescent="0.25">
      <c r="A184" s="18">
        <v>129997</v>
      </c>
      <c r="B184" s="18">
        <v>1491</v>
      </c>
      <c r="C184" s="18" t="s">
        <v>291</v>
      </c>
      <c r="D184" s="20">
        <v>4512.18</v>
      </c>
      <c r="E184" s="18" t="s">
        <v>292</v>
      </c>
    </row>
    <row r="185" spans="1:5" s="21" customFormat="1" ht="49.5" x14ac:dyDescent="0.25">
      <c r="A185" s="18">
        <v>129998</v>
      </c>
      <c r="B185" s="18">
        <v>381</v>
      </c>
      <c r="C185" s="18" t="s">
        <v>293</v>
      </c>
      <c r="D185" s="20">
        <v>1752.97</v>
      </c>
      <c r="E185" s="24" t="s">
        <v>294</v>
      </c>
    </row>
    <row r="186" spans="1:5" s="21" customFormat="1" ht="66" x14ac:dyDescent="0.25">
      <c r="A186" s="18">
        <v>129999</v>
      </c>
      <c r="B186" s="18">
        <v>1307</v>
      </c>
      <c r="C186" s="18" t="s">
        <v>172</v>
      </c>
      <c r="D186" s="20">
        <v>178052</v>
      </c>
      <c r="E186" s="18" t="s">
        <v>295</v>
      </c>
    </row>
    <row r="187" spans="1:5" s="21" customFormat="1" ht="66" x14ac:dyDescent="0.25">
      <c r="A187" s="18">
        <v>130000</v>
      </c>
      <c r="B187" s="18">
        <v>1611</v>
      </c>
      <c r="C187" s="18" t="s">
        <v>124</v>
      </c>
      <c r="D187" s="20">
        <v>24.56</v>
      </c>
      <c r="E187" s="33" t="s">
        <v>296</v>
      </c>
    </row>
    <row r="188" spans="1:5" s="21" customFormat="1" ht="49.5" x14ac:dyDescent="0.25">
      <c r="A188" s="18">
        <v>130001</v>
      </c>
      <c r="B188" s="18">
        <v>662</v>
      </c>
      <c r="C188" s="18" t="s">
        <v>206</v>
      </c>
      <c r="D188" s="20">
        <v>69.25</v>
      </c>
      <c r="E188" s="24" t="s">
        <v>297</v>
      </c>
    </row>
    <row r="189" spans="1:5" s="21" customFormat="1" ht="82.5" x14ac:dyDescent="0.25">
      <c r="A189" s="18">
        <v>130002</v>
      </c>
      <c r="B189" s="18">
        <v>14</v>
      </c>
      <c r="C189" s="18" t="s">
        <v>45</v>
      </c>
      <c r="D189" s="20">
        <v>219.82999999999998</v>
      </c>
      <c r="E189" s="18" t="s">
        <v>298</v>
      </c>
    </row>
    <row r="190" spans="1:5" s="21" customFormat="1" ht="49.5" x14ac:dyDescent="0.25">
      <c r="A190" s="18">
        <v>130003</v>
      </c>
      <c r="B190" s="18">
        <v>19</v>
      </c>
      <c r="C190" s="18" t="s">
        <v>47</v>
      </c>
      <c r="D190" s="20">
        <v>47.66</v>
      </c>
      <c r="E190" s="18" t="s">
        <v>299</v>
      </c>
    </row>
    <row r="191" spans="1:5" s="21" customFormat="1" ht="33" x14ac:dyDescent="0.25">
      <c r="A191" s="18">
        <v>130004</v>
      </c>
      <c r="B191" s="18">
        <v>23</v>
      </c>
      <c r="C191" s="18" t="s">
        <v>49</v>
      </c>
      <c r="D191" s="20">
        <v>66.59</v>
      </c>
      <c r="E191" s="18" t="s">
        <v>50</v>
      </c>
    </row>
    <row r="192" spans="1:5" s="21" customFormat="1" ht="33" x14ac:dyDescent="0.25">
      <c r="A192" s="18">
        <v>130005</v>
      </c>
      <c r="B192" s="18">
        <v>66</v>
      </c>
      <c r="C192" s="18" t="s">
        <v>112</v>
      </c>
      <c r="D192" s="20">
        <v>83</v>
      </c>
      <c r="E192" s="18" t="s">
        <v>300</v>
      </c>
    </row>
    <row r="193" spans="1:5" s="21" customFormat="1" ht="49.5" x14ac:dyDescent="0.25">
      <c r="A193" s="18">
        <v>130006</v>
      </c>
      <c r="B193" s="18">
        <v>1575</v>
      </c>
      <c r="C193" s="18" t="s">
        <v>301</v>
      </c>
      <c r="D193" s="20">
        <v>152</v>
      </c>
      <c r="E193" s="18" t="s">
        <v>302</v>
      </c>
    </row>
    <row r="194" spans="1:5" s="21" customFormat="1" ht="36.75" customHeight="1" x14ac:dyDescent="0.25">
      <c r="A194" s="18">
        <v>130007</v>
      </c>
      <c r="B194" s="18">
        <v>118</v>
      </c>
      <c r="C194" s="18" t="s">
        <v>303</v>
      </c>
      <c r="D194" s="20">
        <v>52.04</v>
      </c>
      <c r="E194" s="18" t="s">
        <v>304</v>
      </c>
    </row>
    <row r="195" spans="1:5" s="21" customFormat="1" ht="66" x14ac:dyDescent="0.25">
      <c r="A195" s="18">
        <v>130008</v>
      </c>
      <c r="B195" s="18">
        <v>158</v>
      </c>
      <c r="C195" s="18" t="s">
        <v>286</v>
      </c>
      <c r="D195" s="20">
        <v>834.78000000000009</v>
      </c>
      <c r="E195" s="18" t="s">
        <v>305</v>
      </c>
    </row>
    <row r="196" spans="1:5" s="21" customFormat="1" ht="49.5" x14ac:dyDescent="0.25">
      <c r="A196" s="18">
        <v>130009</v>
      </c>
      <c r="B196" s="18">
        <v>1336</v>
      </c>
      <c r="C196" s="18" t="s">
        <v>306</v>
      </c>
      <c r="D196" s="20">
        <v>631.04999999999995</v>
      </c>
      <c r="E196" s="18" t="s">
        <v>307</v>
      </c>
    </row>
    <row r="197" spans="1:5" s="21" customFormat="1" ht="87" customHeight="1" x14ac:dyDescent="0.25">
      <c r="A197" s="18">
        <v>130010</v>
      </c>
      <c r="B197" s="18">
        <v>174</v>
      </c>
      <c r="C197" s="18" t="s">
        <v>65</v>
      </c>
      <c r="D197" s="20">
        <v>100.1</v>
      </c>
      <c r="E197" s="18" t="s">
        <v>308</v>
      </c>
    </row>
    <row r="198" spans="1:5" s="21" customFormat="1" ht="33" x14ac:dyDescent="0.25">
      <c r="A198" s="18">
        <v>130011</v>
      </c>
      <c r="B198" s="18">
        <v>199</v>
      </c>
      <c r="C198" s="18" t="s">
        <v>69</v>
      </c>
      <c r="D198" s="20">
        <v>98.66</v>
      </c>
      <c r="E198" s="18" t="s">
        <v>309</v>
      </c>
    </row>
    <row r="199" spans="1:5" s="21" customFormat="1" ht="16.5" x14ac:dyDescent="0.25">
      <c r="A199" s="18">
        <v>130012</v>
      </c>
      <c r="B199" s="18">
        <v>1559</v>
      </c>
      <c r="C199" s="18" t="s">
        <v>310</v>
      </c>
      <c r="D199" s="20">
        <v>51741.279999999999</v>
      </c>
      <c r="E199" s="18" t="s">
        <v>311</v>
      </c>
    </row>
    <row r="200" spans="1:5" s="21" customFormat="1" ht="33" x14ac:dyDescent="0.25">
      <c r="A200" s="18">
        <v>130013</v>
      </c>
      <c r="B200" s="18">
        <v>235</v>
      </c>
      <c r="C200" s="18" t="s">
        <v>73</v>
      </c>
      <c r="D200" s="20">
        <v>339.74</v>
      </c>
      <c r="E200" s="18" t="s">
        <v>312</v>
      </c>
    </row>
    <row r="201" spans="1:5" s="21" customFormat="1" ht="33" x14ac:dyDescent="0.25">
      <c r="A201" s="18">
        <v>130014</v>
      </c>
      <c r="B201" s="18">
        <v>238</v>
      </c>
      <c r="C201" s="18" t="s">
        <v>161</v>
      </c>
      <c r="D201" s="20">
        <v>793.91</v>
      </c>
      <c r="E201" s="18" t="s">
        <v>313</v>
      </c>
    </row>
    <row r="202" spans="1:5" s="21" customFormat="1" ht="49.5" x14ac:dyDescent="0.25">
      <c r="A202" s="18">
        <v>130015</v>
      </c>
      <c r="B202" s="18">
        <v>1189</v>
      </c>
      <c r="C202" s="18" t="s">
        <v>314</v>
      </c>
      <c r="D202" s="20">
        <v>15</v>
      </c>
      <c r="E202" s="18" t="s">
        <v>315</v>
      </c>
    </row>
    <row r="203" spans="1:5" s="21" customFormat="1" ht="82.5" x14ac:dyDescent="0.25">
      <c r="A203" s="18">
        <v>130016</v>
      </c>
      <c r="B203" s="18">
        <v>257</v>
      </c>
      <c r="C203" s="18" t="s">
        <v>77</v>
      </c>
      <c r="D203" s="20">
        <v>34.299999999999997</v>
      </c>
      <c r="E203" s="18" t="s">
        <v>316</v>
      </c>
    </row>
    <row r="204" spans="1:5" s="21" customFormat="1" ht="247.5" x14ac:dyDescent="0.25">
      <c r="A204" s="18">
        <v>130017</v>
      </c>
      <c r="B204" s="18">
        <v>293</v>
      </c>
      <c r="C204" s="18" t="s">
        <v>79</v>
      </c>
      <c r="D204" s="20">
        <v>1237.3399999999997</v>
      </c>
      <c r="E204" s="18" t="s">
        <v>317</v>
      </c>
    </row>
    <row r="205" spans="1:5" s="21" customFormat="1" ht="49.5" x14ac:dyDescent="0.25">
      <c r="A205" s="18">
        <v>130018</v>
      </c>
      <c r="B205" s="18">
        <v>295</v>
      </c>
      <c r="C205" s="18" t="s">
        <v>165</v>
      </c>
      <c r="D205" s="20">
        <v>101.78</v>
      </c>
      <c r="E205" s="18" t="s">
        <v>318</v>
      </c>
    </row>
    <row r="206" spans="1:5" s="21" customFormat="1" ht="66" x14ac:dyDescent="0.25">
      <c r="A206" s="18">
        <v>130019</v>
      </c>
      <c r="B206" s="18">
        <v>1757</v>
      </c>
      <c r="C206" s="18" t="s">
        <v>319</v>
      </c>
      <c r="D206" s="20">
        <v>2817.72</v>
      </c>
      <c r="E206" s="18" t="s">
        <v>320</v>
      </c>
    </row>
    <row r="207" spans="1:5" s="21" customFormat="1" ht="33" x14ac:dyDescent="0.25">
      <c r="A207" s="18">
        <v>130020</v>
      </c>
      <c r="B207" s="18">
        <v>588</v>
      </c>
      <c r="C207" s="18" t="s">
        <v>81</v>
      </c>
      <c r="D207" s="20">
        <v>26.96</v>
      </c>
      <c r="E207" s="18" t="s">
        <v>321</v>
      </c>
    </row>
    <row r="208" spans="1:5" s="21" customFormat="1" ht="49.5" x14ac:dyDescent="0.25">
      <c r="A208" s="18">
        <v>130021</v>
      </c>
      <c r="B208" s="18">
        <v>391</v>
      </c>
      <c r="C208" s="18" t="s">
        <v>322</v>
      </c>
      <c r="D208" s="20">
        <v>87.18</v>
      </c>
      <c r="E208" s="18" t="s">
        <v>323</v>
      </c>
    </row>
    <row r="209" spans="1:5" s="21" customFormat="1" ht="49.5" x14ac:dyDescent="0.25">
      <c r="A209" s="18">
        <v>130022</v>
      </c>
      <c r="B209" s="18">
        <v>1631</v>
      </c>
      <c r="C209" s="18" t="s">
        <v>324</v>
      </c>
      <c r="D209" s="20">
        <v>159</v>
      </c>
      <c r="E209" s="22" t="s">
        <v>325</v>
      </c>
    </row>
    <row r="210" spans="1:5" s="21" customFormat="1" ht="33" x14ac:dyDescent="0.25">
      <c r="A210" s="18">
        <v>130023</v>
      </c>
      <c r="B210" s="18">
        <v>374</v>
      </c>
      <c r="C210" s="18" t="s">
        <v>326</v>
      </c>
      <c r="D210" s="20">
        <v>6</v>
      </c>
      <c r="E210" s="33" t="s">
        <v>327</v>
      </c>
    </row>
    <row r="211" spans="1:5" s="21" customFormat="1" ht="165" x14ac:dyDescent="0.25">
      <c r="A211" s="18">
        <v>130024</v>
      </c>
      <c r="B211" s="18">
        <v>425</v>
      </c>
      <c r="C211" s="18" t="s">
        <v>87</v>
      </c>
      <c r="D211" s="20">
        <v>353.17</v>
      </c>
      <c r="E211" s="18" t="s">
        <v>328</v>
      </c>
    </row>
    <row r="212" spans="1:5" s="21" customFormat="1" ht="135" customHeight="1" x14ac:dyDescent="0.25">
      <c r="A212" s="18">
        <v>130025</v>
      </c>
      <c r="B212" s="18">
        <v>454</v>
      </c>
      <c r="C212" s="18" t="s">
        <v>91</v>
      </c>
      <c r="D212" s="20">
        <v>361.86999999999995</v>
      </c>
      <c r="E212" s="32" t="s">
        <v>329</v>
      </c>
    </row>
    <row r="213" spans="1:5" s="21" customFormat="1" ht="201" customHeight="1" x14ac:dyDescent="0.25">
      <c r="A213" s="18">
        <v>130026</v>
      </c>
      <c r="B213" s="18">
        <v>483</v>
      </c>
      <c r="C213" s="18" t="s">
        <v>330</v>
      </c>
      <c r="D213" s="20">
        <v>451.95</v>
      </c>
      <c r="E213" s="32" t="s">
        <v>331</v>
      </c>
    </row>
    <row r="214" spans="1:5" s="21" customFormat="1" ht="99" x14ac:dyDescent="0.25">
      <c r="A214" s="18">
        <v>130027</v>
      </c>
      <c r="B214" s="18">
        <v>499</v>
      </c>
      <c r="C214" s="18" t="s">
        <v>126</v>
      </c>
      <c r="D214" s="20">
        <v>1522.27</v>
      </c>
      <c r="E214" s="32" t="s">
        <v>332</v>
      </c>
    </row>
    <row r="215" spans="1:5" s="21" customFormat="1" ht="168" customHeight="1" x14ac:dyDescent="0.25">
      <c r="A215" s="18">
        <v>130028</v>
      </c>
      <c r="B215" s="18">
        <v>519</v>
      </c>
      <c r="C215" s="18" t="s">
        <v>333</v>
      </c>
      <c r="D215" s="20">
        <v>1157.67</v>
      </c>
      <c r="E215" s="32" t="s">
        <v>334</v>
      </c>
    </row>
    <row r="216" spans="1:5" s="21" customFormat="1" ht="33" x14ac:dyDescent="0.25">
      <c r="A216" s="18">
        <v>130029</v>
      </c>
      <c r="B216" s="18">
        <v>1952</v>
      </c>
      <c r="C216" s="18" t="s">
        <v>335</v>
      </c>
      <c r="D216" s="20">
        <v>2858.69</v>
      </c>
      <c r="E216" s="19" t="s">
        <v>336</v>
      </c>
    </row>
    <row r="217" spans="1:5" s="21" customFormat="1" ht="49.5" x14ac:dyDescent="0.25">
      <c r="A217" s="18">
        <v>130030</v>
      </c>
      <c r="B217" s="18">
        <v>591</v>
      </c>
      <c r="C217" s="18" t="s">
        <v>128</v>
      </c>
      <c r="D217" s="20">
        <v>1448</v>
      </c>
      <c r="E217" s="18" t="s">
        <v>337</v>
      </c>
    </row>
    <row r="218" spans="1:5" s="21" customFormat="1" ht="16.5" x14ac:dyDescent="0.25">
      <c r="A218" s="18">
        <v>130031</v>
      </c>
      <c r="B218" s="18">
        <v>1951</v>
      </c>
      <c r="C218" s="19" t="s">
        <v>175</v>
      </c>
      <c r="D218" s="42">
        <v>0</v>
      </c>
      <c r="E218" s="33" t="s">
        <v>176</v>
      </c>
    </row>
    <row r="219" spans="1:5" s="21" customFormat="1" ht="49.5" x14ac:dyDescent="0.25">
      <c r="A219" s="18">
        <v>130032</v>
      </c>
      <c r="B219" s="18">
        <v>602</v>
      </c>
      <c r="C219" s="18" t="s">
        <v>203</v>
      </c>
      <c r="D219" s="20">
        <v>90.72</v>
      </c>
      <c r="E219" s="18" t="s">
        <v>338</v>
      </c>
    </row>
    <row r="220" spans="1:5" s="21" customFormat="1" ht="49.5" x14ac:dyDescent="0.25">
      <c r="A220" s="18">
        <v>130033</v>
      </c>
      <c r="B220" s="18">
        <v>1282</v>
      </c>
      <c r="C220" s="18" t="s">
        <v>339</v>
      </c>
      <c r="D220" s="20">
        <v>6.99</v>
      </c>
      <c r="E220" s="32" t="s">
        <v>340</v>
      </c>
    </row>
    <row r="221" spans="1:5" s="21" customFormat="1" ht="49.5" x14ac:dyDescent="0.25">
      <c r="A221" s="18">
        <v>130034</v>
      </c>
      <c r="B221" s="18">
        <v>614</v>
      </c>
      <c r="C221" s="18" t="s">
        <v>177</v>
      </c>
      <c r="D221" s="20">
        <v>289</v>
      </c>
      <c r="E221" s="32" t="s">
        <v>341</v>
      </c>
    </row>
    <row r="222" spans="1:5" s="21" customFormat="1" ht="33" x14ac:dyDescent="0.25">
      <c r="A222" s="18">
        <v>130035</v>
      </c>
      <c r="B222" s="18">
        <v>628</v>
      </c>
      <c r="C222" s="18" t="s">
        <v>103</v>
      </c>
      <c r="D222" s="20">
        <v>533.61</v>
      </c>
      <c r="E222" s="18" t="s">
        <v>342</v>
      </c>
    </row>
    <row r="223" spans="1:5" s="21" customFormat="1" ht="49.5" x14ac:dyDescent="0.25">
      <c r="A223" s="18">
        <v>130036</v>
      </c>
      <c r="B223" s="18">
        <v>1567</v>
      </c>
      <c r="C223" s="18" t="s">
        <v>343</v>
      </c>
      <c r="D223" s="20">
        <v>1090</v>
      </c>
      <c r="E223" s="18" t="s">
        <v>344</v>
      </c>
    </row>
    <row r="224" spans="1:5" s="21" customFormat="1" ht="49.5" x14ac:dyDescent="0.25">
      <c r="A224" s="18">
        <v>130037</v>
      </c>
      <c r="B224" s="18">
        <v>674</v>
      </c>
      <c r="C224" s="18" t="s">
        <v>345</v>
      </c>
      <c r="D224" s="20">
        <v>4.5999999999999996</v>
      </c>
      <c r="E224" s="18" t="s">
        <v>346</v>
      </c>
    </row>
    <row r="225" spans="1:5" s="21" customFormat="1" ht="33" x14ac:dyDescent="0.25">
      <c r="A225" s="18">
        <v>130038</v>
      </c>
      <c r="B225" s="18">
        <v>678</v>
      </c>
      <c r="C225" s="18" t="s">
        <v>347</v>
      </c>
      <c r="D225" s="20">
        <v>168.38</v>
      </c>
      <c r="E225" s="18" t="s">
        <v>348</v>
      </c>
    </row>
    <row r="226" spans="1:5" s="21" customFormat="1" ht="49.5" x14ac:dyDescent="0.25">
      <c r="A226" s="18">
        <v>130039</v>
      </c>
      <c r="B226" s="18">
        <v>687</v>
      </c>
      <c r="C226" s="18" t="s">
        <v>349</v>
      </c>
      <c r="D226" s="20">
        <v>305.17</v>
      </c>
      <c r="E226" s="18" t="s">
        <v>350</v>
      </c>
    </row>
    <row r="227" spans="1:5" s="21" customFormat="1" ht="49.5" x14ac:dyDescent="0.25">
      <c r="A227" s="18">
        <v>130040</v>
      </c>
      <c r="B227" s="18">
        <v>26</v>
      </c>
      <c r="C227" s="18" t="s">
        <v>53</v>
      </c>
      <c r="D227" s="20">
        <v>63</v>
      </c>
      <c r="E227" s="18" t="s">
        <v>351</v>
      </c>
    </row>
    <row r="228" spans="1:5" s="21" customFormat="1" ht="66" x14ac:dyDescent="0.25">
      <c r="A228" s="18">
        <v>130041</v>
      </c>
      <c r="B228" s="18">
        <v>64</v>
      </c>
      <c r="C228" s="18" t="s">
        <v>148</v>
      </c>
      <c r="D228" s="20">
        <v>6000</v>
      </c>
      <c r="E228" s="32" t="s">
        <v>352</v>
      </c>
    </row>
    <row r="229" spans="1:5" s="21" customFormat="1" ht="49.5" x14ac:dyDescent="0.25">
      <c r="A229" s="18">
        <v>130042</v>
      </c>
      <c r="B229" s="18">
        <v>1235</v>
      </c>
      <c r="C229" s="18" t="s">
        <v>353</v>
      </c>
      <c r="D229" s="20">
        <v>135.72</v>
      </c>
      <c r="E229" s="22" t="s">
        <v>164</v>
      </c>
    </row>
    <row r="230" spans="1:5" s="21" customFormat="1" ht="33" x14ac:dyDescent="0.25">
      <c r="A230" s="18">
        <v>130043</v>
      </c>
      <c r="B230" s="18">
        <v>158</v>
      </c>
      <c r="C230" s="18" t="s">
        <v>286</v>
      </c>
      <c r="D230" s="20">
        <v>243.75</v>
      </c>
      <c r="E230" s="18" t="s">
        <v>354</v>
      </c>
    </row>
    <row r="231" spans="1:5" s="21" customFormat="1" ht="33" x14ac:dyDescent="0.25">
      <c r="A231" s="18">
        <v>130044</v>
      </c>
      <c r="B231" s="18">
        <v>255</v>
      </c>
      <c r="C231" s="18" t="s">
        <v>261</v>
      </c>
      <c r="D231" s="20">
        <v>219</v>
      </c>
      <c r="E231" s="18" t="s">
        <v>355</v>
      </c>
    </row>
    <row r="232" spans="1:5" s="21" customFormat="1" ht="49.5" x14ac:dyDescent="0.25">
      <c r="A232" s="18">
        <v>130045</v>
      </c>
      <c r="B232" s="18">
        <v>257</v>
      </c>
      <c r="C232" s="18" t="s">
        <v>77</v>
      </c>
      <c r="D232" s="20">
        <v>71.77</v>
      </c>
      <c r="E232" s="18" t="s">
        <v>356</v>
      </c>
    </row>
    <row r="233" spans="1:5" s="21" customFormat="1" ht="49.5" x14ac:dyDescent="0.25">
      <c r="A233" s="18">
        <v>130046</v>
      </c>
      <c r="B233" s="18">
        <v>850</v>
      </c>
      <c r="C233" s="18" t="s">
        <v>357</v>
      </c>
      <c r="D233" s="20">
        <v>159</v>
      </c>
      <c r="E233" s="22" t="s">
        <v>358</v>
      </c>
    </row>
    <row r="234" spans="1:5" s="21" customFormat="1" ht="148.5" x14ac:dyDescent="0.25">
      <c r="A234" s="18">
        <v>130047</v>
      </c>
      <c r="B234" s="18">
        <v>425</v>
      </c>
      <c r="C234" s="18" t="s">
        <v>87</v>
      </c>
      <c r="D234" s="20">
        <v>603.1</v>
      </c>
      <c r="E234" s="32" t="s">
        <v>359</v>
      </c>
    </row>
    <row r="235" spans="1:5" s="21" customFormat="1" ht="33" x14ac:dyDescent="0.25">
      <c r="A235" s="18">
        <v>130048</v>
      </c>
      <c r="B235" s="18">
        <v>438</v>
      </c>
      <c r="C235" s="18" t="s">
        <v>221</v>
      </c>
      <c r="D235" s="20">
        <v>179.32</v>
      </c>
      <c r="E235" s="41" t="s">
        <v>360</v>
      </c>
    </row>
    <row r="236" spans="1:5" s="21" customFormat="1" ht="66" x14ac:dyDescent="0.25">
      <c r="A236" s="18">
        <v>130049</v>
      </c>
      <c r="B236" s="18">
        <v>1611</v>
      </c>
      <c r="C236" s="18" t="s">
        <v>124</v>
      </c>
      <c r="D236" s="20">
        <v>25.080000000000002</v>
      </c>
      <c r="E236" s="32" t="s">
        <v>361</v>
      </c>
    </row>
    <row r="237" spans="1:5" s="21" customFormat="1" ht="82.5" x14ac:dyDescent="0.25">
      <c r="A237" s="18">
        <v>130050</v>
      </c>
      <c r="B237" s="18">
        <v>506</v>
      </c>
      <c r="C237" s="18" t="s">
        <v>95</v>
      </c>
      <c r="D237" s="20">
        <v>103.96</v>
      </c>
      <c r="E237" s="32" t="s">
        <v>362</v>
      </c>
    </row>
    <row r="238" spans="1:5" s="21" customFormat="1" ht="33" x14ac:dyDescent="0.25">
      <c r="A238" s="18">
        <v>130051</v>
      </c>
      <c r="B238" s="18">
        <v>508</v>
      </c>
      <c r="C238" s="18" t="s">
        <v>363</v>
      </c>
      <c r="D238" s="20">
        <v>11.69</v>
      </c>
      <c r="E238" s="18" t="s">
        <v>364</v>
      </c>
    </row>
    <row r="239" spans="1:5" s="21" customFormat="1" ht="49.5" x14ac:dyDescent="0.25">
      <c r="A239" s="18">
        <v>130052</v>
      </c>
      <c r="B239" s="18">
        <v>991</v>
      </c>
      <c r="C239" s="18" t="s">
        <v>132</v>
      </c>
      <c r="D239" s="20">
        <v>202.82999999999998</v>
      </c>
      <c r="E239" s="32" t="s">
        <v>365</v>
      </c>
    </row>
    <row r="240" spans="1:5" s="21" customFormat="1" ht="99" x14ac:dyDescent="0.25">
      <c r="A240" s="18">
        <v>130053</v>
      </c>
      <c r="B240" s="18">
        <v>1308</v>
      </c>
      <c r="C240" s="18" t="s">
        <v>39</v>
      </c>
      <c r="D240" s="20">
        <v>1026.69</v>
      </c>
      <c r="E240" s="32" t="s">
        <v>366</v>
      </c>
    </row>
    <row r="241" spans="1:5" s="21" customFormat="1" ht="66" x14ac:dyDescent="0.25">
      <c r="A241" s="18">
        <v>130054</v>
      </c>
      <c r="B241" s="18">
        <v>19</v>
      </c>
      <c r="C241" s="18" t="s">
        <v>47</v>
      </c>
      <c r="D241" s="20">
        <v>23.47</v>
      </c>
      <c r="E241" s="18" t="s">
        <v>367</v>
      </c>
    </row>
    <row r="242" spans="1:5" s="21" customFormat="1" ht="49.5" x14ac:dyDescent="0.25">
      <c r="A242" s="18">
        <v>130055</v>
      </c>
      <c r="B242" s="18">
        <v>1261</v>
      </c>
      <c r="C242" s="18" t="s">
        <v>368</v>
      </c>
      <c r="D242" s="20">
        <v>283.5</v>
      </c>
      <c r="E242" s="18" t="s">
        <v>369</v>
      </c>
    </row>
    <row r="243" spans="1:5" s="21" customFormat="1" ht="99" x14ac:dyDescent="0.25">
      <c r="A243" s="18">
        <v>130056</v>
      </c>
      <c r="B243" s="18">
        <v>29</v>
      </c>
      <c r="C243" s="18" t="s">
        <v>370</v>
      </c>
      <c r="D243" s="20">
        <v>1003.63</v>
      </c>
      <c r="E243" s="18" t="s">
        <v>371</v>
      </c>
    </row>
    <row r="244" spans="1:5" s="21" customFormat="1" ht="99" x14ac:dyDescent="0.25">
      <c r="A244" s="18">
        <v>130057</v>
      </c>
      <c r="B244" s="18">
        <v>55</v>
      </c>
      <c r="C244" s="18" t="s">
        <v>372</v>
      </c>
      <c r="D244" s="20">
        <v>447.29</v>
      </c>
      <c r="E244" s="18" t="s">
        <v>373</v>
      </c>
    </row>
    <row r="245" spans="1:5" s="21" customFormat="1" ht="181.5" x14ac:dyDescent="0.25">
      <c r="A245" s="18">
        <v>130058</v>
      </c>
      <c r="B245" s="18">
        <v>1575</v>
      </c>
      <c r="C245" s="18" t="s">
        <v>301</v>
      </c>
      <c r="D245" s="20">
        <v>499.62</v>
      </c>
      <c r="E245" s="18" t="s">
        <v>374</v>
      </c>
    </row>
    <row r="246" spans="1:5" s="21" customFormat="1" ht="115.5" x14ac:dyDescent="0.25">
      <c r="A246" s="18">
        <v>130059</v>
      </c>
      <c r="B246" s="18">
        <v>1830</v>
      </c>
      <c r="C246" s="18" t="s">
        <v>375</v>
      </c>
      <c r="D246" s="20">
        <v>965</v>
      </c>
      <c r="E246" s="18" t="s">
        <v>376</v>
      </c>
    </row>
    <row r="247" spans="1:5" s="21" customFormat="1" ht="33" x14ac:dyDescent="0.25">
      <c r="A247" s="18">
        <v>130060</v>
      </c>
      <c r="B247" s="18">
        <v>118</v>
      </c>
      <c r="C247" s="18" t="s">
        <v>303</v>
      </c>
      <c r="D247" s="20">
        <v>40.21</v>
      </c>
      <c r="E247" s="18" t="s">
        <v>377</v>
      </c>
    </row>
    <row r="248" spans="1:5" s="21" customFormat="1" ht="66" x14ac:dyDescent="0.25">
      <c r="A248" s="18">
        <v>130061</v>
      </c>
      <c r="B248" s="18">
        <v>158</v>
      </c>
      <c r="C248" s="18" t="s">
        <v>286</v>
      </c>
      <c r="D248" s="20">
        <v>574.43000000000006</v>
      </c>
      <c r="E248" s="32" t="s">
        <v>378</v>
      </c>
    </row>
    <row r="249" spans="1:5" s="21" customFormat="1" ht="49.5" x14ac:dyDescent="0.25">
      <c r="A249" s="18">
        <v>130062</v>
      </c>
      <c r="B249" s="18">
        <v>184</v>
      </c>
      <c r="C249" s="18" t="s">
        <v>379</v>
      </c>
      <c r="D249" s="20">
        <v>5.49</v>
      </c>
      <c r="E249" s="18" t="s">
        <v>380</v>
      </c>
    </row>
    <row r="250" spans="1:5" s="21" customFormat="1" ht="49.5" x14ac:dyDescent="0.25">
      <c r="A250" s="18">
        <v>130063</v>
      </c>
      <c r="B250" s="18">
        <v>235</v>
      </c>
      <c r="C250" s="18" t="s">
        <v>73</v>
      </c>
      <c r="D250" s="20">
        <v>10.199999999999999</v>
      </c>
      <c r="E250" s="18" t="s">
        <v>381</v>
      </c>
    </row>
    <row r="251" spans="1:5" s="21" customFormat="1" ht="132" x14ac:dyDescent="0.25">
      <c r="A251" s="18">
        <v>130064</v>
      </c>
      <c r="B251" s="18">
        <v>253</v>
      </c>
      <c r="C251" s="18" t="s">
        <v>75</v>
      </c>
      <c r="D251" s="20">
        <v>196.84</v>
      </c>
      <c r="E251" s="18" t="s">
        <v>382</v>
      </c>
    </row>
    <row r="252" spans="1:5" s="21" customFormat="1" ht="49.5" x14ac:dyDescent="0.25">
      <c r="A252" s="18">
        <v>130065</v>
      </c>
      <c r="B252" s="18">
        <v>264</v>
      </c>
      <c r="C252" s="18" t="s">
        <v>119</v>
      </c>
      <c r="D252" s="20">
        <v>3860.59</v>
      </c>
      <c r="E252" s="32" t="s">
        <v>383</v>
      </c>
    </row>
    <row r="253" spans="1:5" s="21" customFormat="1" ht="132" x14ac:dyDescent="0.25">
      <c r="A253" s="18">
        <v>130066</v>
      </c>
      <c r="B253" s="18">
        <v>271</v>
      </c>
      <c r="C253" s="18" t="s">
        <v>219</v>
      </c>
      <c r="D253" s="20">
        <v>760.14</v>
      </c>
      <c r="E253" s="32" t="s">
        <v>384</v>
      </c>
    </row>
    <row r="254" spans="1:5" s="21" customFormat="1" ht="33" x14ac:dyDescent="0.25">
      <c r="A254" s="18">
        <v>130067</v>
      </c>
      <c r="B254" s="18">
        <v>291</v>
      </c>
      <c r="C254" s="18" t="s">
        <v>385</v>
      </c>
      <c r="D254" s="20">
        <v>200</v>
      </c>
      <c r="E254" s="32" t="s">
        <v>386</v>
      </c>
    </row>
    <row r="255" spans="1:5" s="21" customFormat="1" ht="49.5" x14ac:dyDescent="0.25">
      <c r="A255" s="18">
        <v>130068</v>
      </c>
      <c r="B255" s="18">
        <v>315</v>
      </c>
      <c r="C255" s="18" t="s">
        <v>387</v>
      </c>
      <c r="D255" s="20">
        <v>25.58</v>
      </c>
      <c r="E255" s="32" t="s">
        <v>388</v>
      </c>
    </row>
    <row r="256" spans="1:5" s="21" customFormat="1" ht="33" x14ac:dyDescent="0.25">
      <c r="A256" s="18">
        <v>130069</v>
      </c>
      <c r="B256" s="18">
        <v>322</v>
      </c>
      <c r="C256" s="18" t="s">
        <v>389</v>
      </c>
      <c r="D256" s="20">
        <v>152.63999999999999</v>
      </c>
      <c r="E256" s="18" t="s">
        <v>390</v>
      </c>
    </row>
    <row r="257" spans="1:5" s="21" customFormat="1" ht="49.5" x14ac:dyDescent="0.25">
      <c r="A257" s="18">
        <v>130070</v>
      </c>
      <c r="B257" s="18">
        <v>1931</v>
      </c>
      <c r="C257" s="18" t="s">
        <v>391</v>
      </c>
      <c r="D257" s="20">
        <v>1047.8900000000001</v>
      </c>
      <c r="E257" s="19" t="s">
        <v>392</v>
      </c>
    </row>
    <row r="258" spans="1:5" s="21" customFormat="1" ht="33" x14ac:dyDescent="0.25">
      <c r="A258" s="18">
        <v>130071</v>
      </c>
      <c r="B258" s="18">
        <v>395</v>
      </c>
      <c r="C258" s="18" t="s">
        <v>393</v>
      </c>
      <c r="D258" s="20">
        <v>189.82</v>
      </c>
      <c r="E258" s="18" t="s">
        <v>394</v>
      </c>
    </row>
    <row r="259" spans="1:5" s="21" customFormat="1" ht="249.75" customHeight="1" x14ac:dyDescent="0.25">
      <c r="A259" s="18">
        <v>130072</v>
      </c>
      <c r="B259" s="18">
        <v>425</v>
      </c>
      <c r="C259" s="18" t="s">
        <v>87</v>
      </c>
      <c r="D259" s="20">
        <v>493.15000000000009</v>
      </c>
      <c r="E259" s="18" t="s">
        <v>395</v>
      </c>
    </row>
    <row r="260" spans="1:5" s="21" customFormat="1" ht="99" x14ac:dyDescent="0.25">
      <c r="A260" s="18">
        <v>130073</v>
      </c>
      <c r="B260" s="18">
        <v>441</v>
      </c>
      <c r="C260" s="18" t="s">
        <v>89</v>
      </c>
      <c r="D260" s="20">
        <v>667.86</v>
      </c>
      <c r="E260" s="32" t="s">
        <v>396</v>
      </c>
    </row>
    <row r="261" spans="1:5" s="21" customFormat="1" ht="214.5" x14ac:dyDescent="0.25">
      <c r="A261" s="18">
        <v>130074</v>
      </c>
      <c r="B261" s="18">
        <v>454</v>
      </c>
      <c r="C261" s="18" t="s">
        <v>91</v>
      </c>
      <c r="D261" s="20">
        <v>740.88</v>
      </c>
      <c r="E261" s="32" t="s">
        <v>397</v>
      </c>
    </row>
    <row r="262" spans="1:5" s="21" customFormat="1" ht="99" x14ac:dyDescent="0.25">
      <c r="A262" s="18">
        <v>130075</v>
      </c>
      <c r="B262" s="18">
        <v>489</v>
      </c>
      <c r="C262" s="18" t="s">
        <v>93</v>
      </c>
      <c r="D262" s="20">
        <v>71.34</v>
      </c>
      <c r="E262" s="32" t="s">
        <v>398</v>
      </c>
    </row>
    <row r="263" spans="1:5" s="21" customFormat="1" ht="33" x14ac:dyDescent="0.25">
      <c r="A263" s="18">
        <v>130076</v>
      </c>
      <c r="B263" s="18">
        <v>506</v>
      </c>
      <c r="C263" s="18" t="s">
        <v>95</v>
      </c>
      <c r="D263" s="20">
        <v>289.95</v>
      </c>
      <c r="E263" s="32" t="s">
        <v>399</v>
      </c>
    </row>
    <row r="264" spans="1:5" s="21" customFormat="1" ht="49.5" x14ac:dyDescent="0.25">
      <c r="A264" s="18">
        <v>130077</v>
      </c>
      <c r="B264" s="18">
        <v>1479</v>
      </c>
      <c r="C264" s="18" t="s">
        <v>400</v>
      </c>
      <c r="D264" s="20">
        <v>66.900000000000006</v>
      </c>
      <c r="E264" s="32" t="s">
        <v>401</v>
      </c>
    </row>
    <row r="265" spans="1:5" s="21" customFormat="1" ht="33" x14ac:dyDescent="0.25">
      <c r="A265" s="18">
        <v>130078</v>
      </c>
      <c r="B265" s="18">
        <v>991</v>
      </c>
      <c r="C265" s="18" t="s">
        <v>132</v>
      </c>
      <c r="D265" s="20">
        <v>16.309999999999999</v>
      </c>
      <c r="E265" s="32" t="s">
        <v>402</v>
      </c>
    </row>
    <row r="266" spans="1:5" s="21" customFormat="1" ht="66" x14ac:dyDescent="0.25">
      <c r="A266" s="18">
        <v>130079</v>
      </c>
      <c r="B266" s="18">
        <v>1951</v>
      </c>
      <c r="C266" s="19" t="s">
        <v>403</v>
      </c>
      <c r="D266" s="20">
        <v>1614.8</v>
      </c>
      <c r="E266" s="19" t="s">
        <v>404</v>
      </c>
    </row>
    <row r="267" spans="1:5" s="21" customFormat="1" ht="198" x14ac:dyDescent="0.25">
      <c r="A267" s="18">
        <v>130080</v>
      </c>
      <c r="B267" s="18">
        <v>526</v>
      </c>
      <c r="C267" s="18" t="s">
        <v>134</v>
      </c>
      <c r="D267" s="20">
        <v>242550.89</v>
      </c>
      <c r="E267" s="32" t="s">
        <v>405</v>
      </c>
    </row>
    <row r="268" spans="1:5" s="21" customFormat="1" ht="49.5" x14ac:dyDescent="0.25">
      <c r="A268" s="18">
        <v>130081</v>
      </c>
      <c r="B268" s="18">
        <v>1339</v>
      </c>
      <c r="C268" s="18" t="s">
        <v>238</v>
      </c>
      <c r="D268" s="20">
        <v>21.43</v>
      </c>
      <c r="E268" s="18" t="s">
        <v>406</v>
      </c>
    </row>
    <row r="269" spans="1:5" s="21" customFormat="1" ht="33" x14ac:dyDescent="0.25">
      <c r="A269" s="18">
        <v>130082</v>
      </c>
      <c r="B269" s="18">
        <v>1468</v>
      </c>
      <c r="C269" s="18" t="s">
        <v>242</v>
      </c>
      <c r="D269" s="20">
        <v>16.25</v>
      </c>
      <c r="E269" s="40" t="s">
        <v>407</v>
      </c>
    </row>
    <row r="270" spans="1:5" s="21" customFormat="1" ht="33" x14ac:dyDescent="0.25">
      <c r="A270" s="18">
        <v>130083</v>
      </c>
      <c r="B270" s="18">
        <v>1850</v>
      </c>
      <c r="C270" s="18" t="s">
        <v>408</v>
      </c>
      <c r="D270" s="20">
        <v>1360</v>
      </c>
      <c r="E270" s="19" t="s">
        <v>409</v>
      </c>
    </row>
    <row r="271" spans="1:5" s="21" customFormat="1" ht="66" x14ac:dyDescent="0.25">
      <c r="A271" s="18">
        <v>130084</v>
      </c>
      <c r="B271" s="18">
        <v>16</v>
      </c>
      <c r="C271" s="18" t="s">
        <v>410</v>
      </c>
      <c r="D271" s="20">
        <v>90.45</v>
      </c>
      <c r="E271" s="18" t="s">
        <v>411</v>
      </c>
    </row>
    <row r="272" spans="1:5" s="21" customFormat="1" ht="50.25" customHeight="1" x14ac:dyDescent="0.25">
      <c r="A272" s="18">
        <v>130085</v>
      </c>
      <c r="B272" s="18">
        <v>1261</v>
      </c>
      <c r="C272" s="18" t="s">
        <v>210</v>
      </c>
      <c r="D272" s="20">
        <v>462.5</v>
      </c>
      <c r="E272" s="18" t="s">
        <v>412</v>
      </c>
    </row>
    <row r="273" spans="1:5" s="21" customFormat="1" ht="165" x14ac:dyDescent="0.25">
      <c r="A273" s="18">
        <v>130086</v>
      </c>
      <c r="B273" s="18">
        <v>64</v>
      </c>
      <c r="C273" s="18" t="s">
        <v>148</v>
      </c>
      <c r="D273" s="20">
        <v>1332.06</v>
      </c>
      <c r="E273" s="32" t="s">
        <v>413</v>
      </c>
    </row>
    <row r="274" spans="1:5" s="21" customFormat="1" ht="51.75" customHeight="1" x14ac:dyDescent="0.25">
      <c r="A274" s="18">
        <v>130087</v>
      </c>
      <c r="B274" s="18">
        <v>1602</v>
      </c>
      <c r="C274" s="18" t="s">
        <v>214</v>
      </c>
      <c r="D274" s="20">
        <v>161067.84</v>
      </c>
      <c r="E274" s="18" t="s">
        <v>414</v>
      </c>
    </row>
    <row r="275" spans="1:5" s="21" customFormat="1" ht="99" x14ac:dyDescent="0.25">
      <c r="A275" s="18">
        <v>130088</v>
      </c>
      <c r="B275" s="18">
        <v>174</v>
      </c>
      <c r="C275" s="18" t="s">
        <v>65</v>
      </c>
      <c r="D275" s="20">
        <v>214.44</v>
      </c>
      <c r="E275" s="32" t="s">
        <v>415</v>
      </c>
    </row>
    <row r="276" spans="1:5" s="21" customFormat="1" ht="33" x14ac:dyDescent="0.25">
      <c r="A276" s="18">
        <v>130089</v>
      </c>
      <c r="B276" s="18">
        <v>1034</v>
      </c>
      <c r="C276" s="18" t="s">
        <v>67</v>
      </c>
      <c r="D276" s="20">
        <v>30.45</v>
      </c>
      <c r="E276" s="18" t="s">
        <v>416</v>
      </c>
    </row>
    <row r="277" spans="1:5" s="21" customFormat="1" ht="49.5" x14ac:dyDescent="0.25">
      <c r="A277" s="18">
        <v>130090</v>
      </c>
      <c r="B277" s="18">
        <v>1853</v>
      </c>
      <c r="C277" s="18" t="s">
        <v>417</v>
      </c>
      <c r="D277" s="20">
        <v>1000</v>
      </c>
      <c r="E277" s="18" t="s">
        <v>418</v>
      </c>
    </row>
    <row r="278" spans="1:5" s="21" customFormat="1" ht="66" x14ac:dyDescent="0.25">
      <c r="A278" s="18">
        <v>130091</v>
      </c>
      <c r="B278" s="18">
        <v>1807</v>
      </c>
      <c r="C278" s="18" t="s">
        <v>419</v>
      </c>
      <c r="D278" s="20">
        <v>171.14</v>
      </c>
      <c r="E278" s="18" t="s">
        <v>420</v>
      </c>
    </row>
    <row r="279" spans="1:5" s="21" customFormat="1" ht="33" x14ac:dyDescent="0.25">
      <c r="A279" s="18">
        <v>130092</v>
      </c>
      <c r="B279" s="18">
        <v>332</v>
      </c>
      <c r="C279" s="18" t="s">
        <v>421</v>
      </c>
      <c r="D279" s="20">
        <v>3783.36</v>
      </c>
      <c r="E279" s="18" t="s">
        <v>422</v>
      </c>
    </row>
    <row r="280" spans="1:5" s="21" customFormat="1" ht="49.5" x14ac:dyDescent="0.25">
      <c r="A280" s="18">
        <v>130093</v>
      </c>
      <c r="B280" s="18">
        <v>849</v>
      </c>
      <c r="C280" s="18" t="s">
        <v>423</v>
      </c>
      <c r="D280" s="20">
        <v>150</v>
      </c>
      <c r="E280" s="22" t="s">
        <v>424</v>
      </c>
    </row>
    <row r="281" spans="1:5" s="21" customFormat="1" ht="49.5" x14ac:dyDescent="0.25">
      <c r="A281" s="18">
        <v>130094</v>
      </c>
      <c r="B281" s="18">
        <v>1609</v>
      </c>
      <c r="C281" s="18" t="s">
        <v>425</v>
      </c>
      <c r="D281" s="20">
        <v>150</v>
      </c>
      <c r="E281" s="22" t="s">
        <v>426</v>
      </c>
    </row>
    <row r="282" spans="1:5" s="21" customFormat="1" ht="82.5" x14ac:dyDescent="0.25">
      <c r="A282" s="18">
        <v>130095</v>
      </c>
      <c r="B282" s="18">
        <v>441</v>
      </c>
      <c r="C282" s="18" t="s">
        <v>89</v>
      </c>
      <c r="D282" s="20">
        <v>141.1</v>
      </c>
      <c r="E282" s="18" t="s">
        <v>427</v>
      </c>
    </row>
    <row r="283" spans="1:5" s="21" customFormat="1" ht="49.5" x14ac:dyDescent="0.25">
      <c r="A283" s="18">
        <v>130096</v>
      </c>
      <c r="B283" s="18">
        <v>455</v>
      </c>
      <c r="C283" s="18" t="s">
        <v>269</v>
      </c>
      <c r="D283" s="20">
        <v>171.52</v>
      </c>
      <c r="E283" s="22" t="s">
        <v>428</v>
      </c>
    </row>
    <row r="284" spans="1:5" s="21" customFormat="1" ht="66" x14ac:dyDescent="0.25">
      <c r="A284" s="18">
        <v>130097</v>
      </c>
      <c r="B284" s="18">
        <v>457</v>
      </c>
      <c r="C284" s="18" t="s">
        <v>429</v>
      </c>
      <c r="D284" s="20">
        <v>729.23</v>
      </c>
      <c r="E284" s="32" t="s">
        <v>430</v>
      </c>
    </row>
    <row r="285" spans="1:5" s="21" customFormat="1" ht="33.75" customHeight="1" x14ac:dyDescent="0.25">
      <c r="A285" s="18">
        <v>130098</v>
      </c>
      <c r="B285" s="18">
        <v>821</v>
      </c>
      <c r="C285" s="18" t="s">
        <v>122</v>
      </c>
      <c r="D285" s="20">
        <v>726.75</v>
      </c>
      <c r="E285" s="19" t="s">
        <v>431</v>
      </c>
    </row>
    <row r="286" spans="1:5" s="21" customFormat="1" ht="49.5" x14ac:dyDescent="0.25">
      <c r="A286" s="18">
        <v>130099</v>
      </c>
      <c r="B286" s="18">
        <v>1307</v>
      </c>
      <c r="C286" s="18" t="s">
        <v>172</v>
      </c>
      <c r="D286" s="20">
        <v>101744</v>
      </c>
      <c r="E286" s="18" t="s">
        <v>432</v>
      </c>
    </row>
    <row r="287" spans="1:5" s="21" customFormat="1" ht="66" x14ac:dyDescent="0.25">
      <c r="A287" s="18">
        <v>130100</v>
      </c>
      <c r="B287" s="18">
        <v>1611</v>
      </c>
      <c r="C287" s="18" t="s">
        <v>124</v>
      </c>
      <c r="D287" s="20">
        <v>24.560000000000002</v>
      </c>
      <c r="E287" s="33" t="s">
        <v>433</v>
      </c>
    </row>
    <row r="288" spans="1:5" s="21" customFormat="1" ht="49.5" x14ac:dyDescent="0.25">
      <c r="A288" s="18">
        <v>130101</v>
      </c>
      <c r="B288" s="18">
        <v>499</v>
      </c>
      <c r="C288" s="18" t="s">
        <v>126</v>
      </c>
      <c r="D288" s="20">
        <v>538.84</v>
      </c>
      <c r="E288" s="18" t="s">
        <v>434</v>
      </c>
    </row>
    <row r="289" spans="1:5" s="21" customFormat="1" ht="33" x14ac:dyDescent="0.25">
      <c r="A289" s="18">
        <v>130102</v>
      </c>
      <c r="B289" s="18">
        <v>506</v>
      </c>
      <c r="C289" s="18" t="s">
        <v>95</v>
      </c>
      <c r="D289" s="20">
        <v>161.56</v>
      </c>
      <c r="E289" s="18" t="s">
        <v>435</v>
      </c>
    </row>
    <row r="290" spans="1:5" s="21" customFormat="1" ht="49.5" x14ac:dyDescent="0.25">
      <c r="A290" s="18">
        <v>130103</v>
      </c>
      <c r="B290" s="18">
        <v>1374</v>
      </c>
      <c r="C290" s="18" t="s">
        <v>436</v>
      </c>
      <c r="D290" s="20">
        <v>168</v>
      </c>
      <c r="E290" s="22" t="s">
        <v>437</v>
      </c>
    </row>
    <row r="291" spans="1:5" s="21" customFormat="1" ht="33" x14ac:dyDescent="0.25">
      <c r="A291" s="18">
        <v>130104</v>
      </c>
      <c r="B291" s="18">
        <v>1840</v>
      </c>
      <c r="C291" s="18" t="s">
        <v>438</v>
      </c>
      <c r="D291" s="20">
        <v>10242.19</v>
      </c>
      <c r="E291" s="18" t="s">
        <v>439</v>
      </c>
    </row>
    <row r="292" spans="1:5" s="21" customFormat="1" ht="49.5" x14ac:dyDescent="0.25">
      <c r="A292" s="18">
        <v>130105</v>
      </c>
      <c r="B292" s="18">
        <v>617</v>
      </c>
      <c r="C292" s="18" t="s">
        <v>440</v>
      </c>
      <c r="D292" s="20">
        <v>48</v>
      </c>
      <c r="E292" s="24" t="s">
        <v>441</v>
      </c>
    </row>
    <row r="293" spans="1:5" s="21" customFormat="1" ht="49.5" x14ac:dyDescent="0.25">
      <c r="A293" s="18">
        <v>130106</v>
      </c>
      <c r="B293" s="18">
        <v>1266</v>
      </c>
      <c r="C293" s="18" t="s">
        <v>442</v>
      </c>
      <c r="D293" s="20">
        <v>1723.14</v>
      </c>
      <c r="E293" s="18" t="s">
        <v>443</v>
      </c>
    </row>
    <row r="294" spans="1:5" s="21" customFormat="1" ht="49.5" x14ac:dyDescent="0.25">
      <c r="A294" s="18">
        <v>130107</v>
      </c>
      <c r="B294" s="18">
        <v>1706</v>
      </c>
      <c r="C294" s="18" t="s">
        <v>444</v>
      </c>
      <c r="D294" s="20">
        <v>857.04</v>
      </c>
      <c r="E294" s="24" t="s">
        <v>445</v>
      </c>
    </row>
    <row r="295" spans="1:5" s="21" customFormat="1" ht="33" x14ac:dyDescent="0.25">
      <c r="A295" s="18">
        <v>130108</v>
      </c>
      <c r="B295" s="18">
        <v>1872</v>
      </c>
      <c r="C295" s="18" t="s">
        <v>446</v>
      </c>
      <c r="D295" s="20">
        <v>6</v>
      </c>
      <c r="E295" s="43" t="s">
        <v>447</v>
      </c>
    </row>
    <row r="296" spans="1:5" s="21" customFormat="1" ht="115.5" x14ac:dyDescent="0.25">
      <c r="A296" s="18">
        <v>130109</v>
      </c>
      <c r="B296" s="18">
        <v>64</v>
      </c>
      <c r="C296" s="18" t="s">
        <v>148</v>
      </c>
      <c r="D296" s="20">
        <v>1416.4</v>
      </c>
      <c r="E296" s="32" t="s">
        <v>448</v>
      </c>
    </row>
    <row r="297" spans="1:5" s="21" customFormat="1" ht="33" x14ac:dyDescent="0.25">
      <c r="A297" s="18">
        <v>130110</v>
      </c>
      <c r="B297" s="18">
        <v>1612</v>
      </c>
      <c r="C297" s="18" t="s">
        <v>152</v>
      </c>
      <c r="D297" s="20">
        <v>144.99</v>
      </c>
      <c r="E297" s="19" t="s">
        <v>449</v>
      </c>
    </row>
    <row r="298" spans="1:5" s="21" customFormat="1" ht="49.5" x14ac:dyDescent="0.25">
      <c r="A298" s="18">
        <v>130111</v>
      </c>
      <c r="B298" s="18">
        <v>1895</v>
      </c>
      <c r="C298" s="18" t="s">
        <v>450</v>
      </c>
      <c r="D298" s="20">
        <v>42</v>
      </c>
      <c r="E298" s="22" t="s">
        <v>451</v>
      </c>
    </row>
    <row r="299" spans="1:5" s="21" customFormat="1" ht="33" x14ac:dyDescent="0.25">
      <c r="A299" s="18">
        <v>130113</v>
      </c>
      <c r="B299" s="18">
        <v>776</v>
      </c>
      <c r="C299" s="18" t="s">
        <v>452</v>
      </c>
      <c r="D299" s="20">
        <v>720.36</v>
      </c>
      <c r="E299" s="18" t="s">
        <v>453</v>
      </c>
    </row>
    <row r="300" spans="1:5" s="21" customFormat="1" ht="49.5" x14ac:dyDescent="0.25">
      <c r="A300" s="18">
        <v>130115</v>
      </c>
      <c r="B300" s="18">
        <v>467</v>
      </c>
      <c r="C300" s="18" t="s">
        <v>169</v>
      </c>
      <c r="D300" s="20">
        <v>389.15999999999997</v>
      </c>
      <c r="E300" s="18" t="s">
        <v>454</v>
      </c>
    </row>
    <row r="301" spans="1:5" s="21" customFormat="1" ht="66" x14ac:dyDescent="0.25">
      <c r="A301" s="18">
        <v>130117</v>
      </c>
      <c r="B301" s="18">
        <v>1611</v>
      </c>
      <c r="C301" s="18" t="s">
        <v>124</v>
      </c>
      <c r="D301" s="20">
        <v>25.080000000000002</v>
      </c>
      <c r="E301" s="32" t="s">
        <v>361</v>
      </c>
    </row>
    <row r="302" spans="1:5" s="21" customFormat="1" ht="66" x14ac:dyDescent="0.25">
      <c r="A302" s="18">
        <v>130118</v>
      </c>
      <c r="B302" s="18">
        <v>526</v>
      </c>
      <c r="C302" s="18" t="s">
        <v>134</v>
      </c>
      <c r="D302" s="20">
        <v>149446.53</v>
      </c>
      <c r="E302" s="18" t="s">
        <v>455</v>
      </c>
    </row>
    <row r="303" spans="1:5" s="21" customFormat="1" ht="82.5" x14ac:dyDescent="0.25">
      <c r="A303" s="18">
        <v>130121</v>
      </c>
      <c r="B303" s="18">
        <v>1308</v>
      </c>
      <c r="C303" s="18" t="s">
        <v>39</v>
      </c>
      <c r="D303" s="20">
        <v>3054.82</v>
      </c>
      <c r="E303" s="32" t="s">
        <v>456</v>
      </c>
    </row>
    <row r="304" spans="1:5" s="21" customFormat="1" ht="33" x14ac:dyDescent="0.25">
      <c r="A304" s="18">
        <v>130122</v>
      </c>
      <c r="B304" s="18">
        <v>17</v>
      </c>
      <c r="C304" s="18" t="s">
        <v>43</v>
      </c>
      <c r="D304" s="20">
        <v>131.81</v>
      </c>
      <c r="E304" s="22" t="s">
        <v>44</v>
      </c>
    </row>
    <row r="305" spans="1:5" s="21" customFormat="1" ht="49.5" x14ac:dyDescent="0.25">
      <c r="A305" s="18">
        <v>130123</v>
      </c>
      <c r="B305" s="18">
        <v>19</v>
      </c>
      <c r="C305" s="18" t="s">
        <v>47</v>
      </c>
      <c r="D305" s="20">
        <v>685</v>
      </c>
      <c r="E305" s="18" t="s">
        <v>457</v>
      </c>
    </row>
    <row r="306" spans="1:5" s="21" customFormat="1" ht="37.5" customHeight="1" x14ac:dyDescent="0.25">
      <c r="A306" s="18">
        <v>130124</v>
      </c>
      <c r="B306" s="18">
        <v>23</v>
      </c>
      <c r="C306" s="18" t="s">
        <v>49</v>
      </c>
      <c r="D306" s="20">
        <v>9.3699999999999992</v>
      </c>
      <c r="E306" s="32" t="s">
        <v>458</v>
      </c>
    </row>
    <row r="307" spans="1:5" s="21" customFormat="1" ht="33" x14ac:dyDescent="0.25">
      <c r="A307" s="18">
        <v>130125</v>
      </c>
      <c r="B307" s="18">
        <v>24</v>
      </c>
      <c r="C307" s="18" t="s">
        <v>187</v>
      </c>
      <c r="D307" s="20">
        <v>86.34</v>
      </c>
      <c r="E307" s="33" t="s">
        <v>459</v>
      </c>
    </row>
    <row r="308" spans="1:5" s="21" customFormat="1" ht="99" x14ac:dyDescent="0.25">
      <c r="A308" s="18">
        <v>130126</v>
      </c>
      <c r="B308" s="18">
        <v>1575</v>
      </c>
      <c r="C308" s="18" t="s">
        <v>301</v>
      </c>
      <c r="D308" s="20">
        <v>156</v>
      </c>
      <c r="E308" s="32" t="s">
        <v>460</v>
      </c>
    </row>
    <row r="309" spans="1:5" s="21" customFormat="1" ht="49.5" x14ac:dyDescent="0.25">
      <c r="A309" s="18">
        <v>130127</v>
      </c>
      <c r="B309" s="18">
        <v>71</v>
      </c>
      <c r="C309" s="18" t="s">
        <v>150</v>
      </c>
      <c r="D309" s="20">
        <v>150</v>
      </c>
      <c r="E309" s="18" t="s">
        <v>461</v>
      </c>
    </row>
    <row r="310" spans="1:5" s="21" customFormat="1" ht="49.5" x14ac:dyDescent="0.25">
      <c r="A310" s="18">
        <v>130128</v>
      </c>
      <c r="B310" s="18">
        <v>1338</v>
      </c>
      <c r="C310" s="18" t="s">
        <v>462</v>
      </c>
      <c r="D310" s="20">
        <v>52.82</v>
      </c>
      <c r="E310" s="22" t="s">
        <v>463</v>
      </c>
    </row>
    <row r="311" spans="1:5" s="21" customFormat="1" ht="33" x14ac:dyDescent="0.25">
      <c r="A311" s="18">
        <v>130129</v>
      </c>
      <c r="B311" s="18">
        <v>1027</v>
      </c>
      <c r="C311" s="18" t="s">
        <v>154</v>
      </c>
      <c r="D311" s="20">
        <v>392.4</v>
      </c>
      <c r="E311" s="24" t="s">
        <v>464</v>
      </c>
    </row>
    <row r="312" spans="1:5" s="21" customFormat="1" ht="49.5" x14ac:dyDescent="0.25">
      <c r="A312" s="18">
        <v>130130</v>
      </c>
      <c r="B312" s="18">
        <v>174</v>
      </c>
      <c r="C312" s="18" t="s">
        <v>65</v>
      </c>
      <c r="D312" s="20">
        <v>212.89999999999998</v>
      </c>
      <c r="E312" s="18" t="s">
        <v>465</v>
      </c>
    </row>
    <row r="313" spans="1:5" s="21" customFormat="1" ht="49.5" x14ac:dyDescent="0.25">
      <c r="A313" s="18">
        <v>130131</v>
      </c>
      <c r="B313" s="18">
        <v>253</v>
      </c>
      <c r="C313" s="18" t="s">
        <v>75</v>
      </c>
      <c r="D313" s="20">
        <v>512.07000000000005</v>
      </c>
      <c r="E313" s="18" t="s">
        <v>466</v>
      </c>
    </row>
    <row r="314" spans="1:5" s="21" customFormat="1" ht="33" x14ac:dyDescent="0.25">
      <c r="A314" s="18">
        <v>130132</v>
      </c>
      <c r="B314" s="18">
        <v>1105</v>
      </c>
      <c r="C314" s="18" t="s">
        <v>467</v>
      </c>
      <c r="D314" s="20">
        <v>146.24</v>
      </c>
      <c r="E314" s="32" t="s">
        <v>468</v>
      </c>
    </row>
    <row r="315" spans="1:5" s="21" customFormat="1" ht="148.5" x14ac:dyDescent="0.25">
      <c r="A315" s="18">
        <v>130133</v>
      </c>
      <c r="B315" s="18">
        <v>293</v>
      </c>
      <c r="C315" s="18" t="s">
        <v>79</v>
      </c>
      <c r="D315" s="20">
        <v>835.54</v>
      </c>
      <c r="E315" s="32" t="s">
        <v>469</v>
      </c>
    </row>
    <row r="316" spans="1:5" s="21" customFormat="1" ht="115.5" x14ac:dyDescent="0.25">
      <c r="A316" s="18">
        <v>130134</v>
      </c>
      <c r="B316" s="18">
        <v>1676</v>
      </c>
      <c r="C316" s="18" t="s">
        <v>470</v>
      </c>
      <c r="D316" s="20">
        <v>4346.53</v>
      </c>
      <c r="E316" s="24" t="s">
        <v>471</v>
      </c>
    </row>
    <row r="317" spans="1:5" s="21" customFormat="1" ht="49.5" x14ac:dyDescent="0.25">
      <c r="A317" s="18">
        <v>130135</v>
      </c>
      <c r="B317" s="18">
        <v>368</v>
      </c>
      <c r="C317" s="18" t="s">
        <v>472</v>
      </c>
      <c r="D317" s="20">
        <v>732.5</v>
      </c>
      <c r="E317" s="22" t="s">
        <v>463</v>
      </c>
    </row>
    <row r="318" spans="1:5" s="21" customFormat="1" ht="66" x14ac:dyDescent="0.25">
      <c r="A318" s="18">
        <v>130136</v>
      </c>
      <c r="B318" s="18">
        <v>393</v>
      </c>
      <c r="C318" s="18" t="s">
        <v>473</v>
      </c>
      <c r="D318" s="20">
        <v>520.29</v>
      </c>
      <c r="E318" s="32" t="s">
        <v>474</v>
      </c>
    </row>
    <row r="319" spans="1:5" s="21" customFormat="1" ht="267.75" customHeight="1" x14ac:dyDescent="0.25">
      <c r="A319" s="18">
        <v>130137</v>
      </c>
      <c r="B319" s="18">
        <v>425</v>
      </c>
      <c r="C319" s="18" t="s">
        <v>87</v>
      </c>
      <c r="D319" s="20">
        <v>354.15000000000003</v>
      </c>
      <c r="E319" s="32" t="s">
        <v>475</v>
      </c>
    </row>
    <row r="320" spans="1:5" s="21" customFormat="1" ht="66" x14ac:dyDescent="0.25">
      <c r="A320" s="18">
        <v>130138</v>
      </c>
      <c r="B320" s="18">
        <v>438</v>
      </c>
      <c r="C320" s="18" t="s">
        <v>221</v>
      </c>
      <c r="D320" s="20">
        <v>960.97</v>
      </c>
      <c r="E320" s="41" t="s">
        <v>476</v>
      </c>
    </row>
    <row r="321" spans="1:5" s="21" customFormat="1" ht="148.5" x14ac:dyDescent="0.25">
      <c r="A321" s="18">
        <v>130139</v>
      </c>
      <c r="B321" s="18">
        <v>441</v>
      </c>
      <c r="C321" s="18" t="s">
        <v>89</v>
      </c>
      <c r="D321" s="20">
        <v>1044.96</v>
      </c>
      <c r="E321" s="32" t="s">
        <v>477</v>
      </c>
    </row>
    <row r="322" spans="1:5" s="21" customFormat="1" ht="33" x14ac:dyDescent="0.25">
      <c r="A322" s="18">
        <v>130140</v>
      </c>
      <c r="B322" s="18">
        <v>454</v>
      </c>
      <c r="C322" s="18" t="s">
        <v>91</v>
      </c>
      <c r="D322" s="20">
        <v>7.15</v>
      </c>
      <c r="E322" s="18" t="s">
        <v>478</v>
      </c>
    </row>
    <row r="323" spans="1:5" s="21" customFormat="1" ht="35.25" customHeight="1" x14ac:dyDescent="0.25">
      <c r="A323" s="18">
        <v>130141</v>
      </c>
      <c r="B323" s="18">
        <v>821</v>
      </c>
      <c r="C323" s="18" t="s">
        <v>122</v>
      </c>
      <c r="D323" s="20">
        <v>1332</v>
      </c>
      <c r="E323" s="19" t="s">
        <v>479</v>
      </c>
    </row>
    <row r="324" spans="1:5" s="21" customFormat="1" ht="49.5" x14ac:dyDescent="0.25">
      <c r="A324" s="18">
        <v>130142</v>
      </c>
      <c r="B324" s="18">
        <v>477</v>
      </c>
      <c r="C324" s="18" t="s">
        <v>480</v>
      </c>
      <c r="D324" s="20">
        <v>86.8</v>
      </c>
      <c r="E324" s="18" t="s">
        <v>481</v>
      </c>
    </row>
    <row r="325" spans="1:5" s="21" customFormat="1" ht="33" x14ac:dyDescent="0.25">
      <c r="A325" s="18">
        <v>130143</v>
      </c>
      <c r="B325" s="18">
        <v>483</v>
      </c>
      <c r="C325" s="19" t="s">
        <v>330</v>
      </c>
      <c r="D325" s="20">
        <v>5.45</v>
      </c>
      <c r="E325" s="18" t="s">
        <v>482</v>
      </c>
    </row>
    <row r="326" spans="1:5" s="21" customFormat="1" ht="132" x14ac:dyDescent="0.25">
      <c r="A326" s="18">
        <v>130144</v>
      </c>
      <c r="B326" s="18">
        <v>489</v>
      </c>
      <c r="C326" s="18" t="s">
        <v>93</v>
      </c>
      <c r="D326" s="20">
        <v>2801.9100000000003</v>
      </c>
      <c r="E326" s="19" t="s">
        <v>483</v>
      </c>
    </row>
    <row r="327" spans="1:5" s="21" customFormat="1" ht="33" x14ac:dyDescent="0.25">
      <c r="A327" s="18">
        <v>130145</v>
      </c>
      <c r="B327" s="18">
        <v>1806</v>
      </c>
      <c r="C327" s="18" t="s">
        <v>484</v>
      </c>
      <c r="D327" s="20">
        <v>106.8</v>
      </c>
      <c r="E327" s="19" t="s">
        <v>485</v>
      </c>
    </row>
    <row r="328" spans="1:5" s="21" customFormat="1" ht="49.5" x14ac:dyDescent="0.25">
      <c r="A328" s="18">
        <v>130146</v>
      </c>
      <c r="B328" s="18">
        <v>1611</v>
      </c>
      <c r="C328" s="18" t="s">
        <v>124</v>
      </c>
      <c r="D328" s="20">
        <v>10.68</v>
      </c>
      <c r="E328" s="33" t="s">
        <v>486</v>
      </c>
    </row>
    <row r="329" spans="1:5" s="21" customFormat="1" ht="99" x14ac:dyDescent="0.25">
      <c r="A329" s="18">
        <v>130147</v>
      </c>
      <c r="B329" s="18">
        <v>506</v>
      </c>
      <c r="C329" s="18" t="s">
        <v>95</v>
      </c>
      <c r="D329" s="20">
        <v>288.43</v>
      </c>
      <c r="E329" s="18" t="s">
        <v>487</v>
      </c>
    </row>
    <row r="330" spans="1:5" s="21" customFormat="1" ht="49.5" x14ac:dyDescent="0.25">
      <c r="A330" s="18">
        <v>130148</v>
      </c>
      <c r="B330" s="18">
        <v>519</v>
      </c>
      <c r="C330" s="18" t="s">
        <v>333</v>
      </c>
      <c r="D330" s="20">
        <v>20.89</v>
      </c>
      <c r="E330" s="18" t="s">
        <v>488</v>
      </c>
    </row>
    <row r="331" spans="1:5" s="21" customFormat="1" ht="49.5" x14ac:dyDescent="0.25">
      <c r="A331" s="18">
        <v>130149</v>
      </c>
      <c r="B331" s="18">
        <v>531</v>
      </c>
      <c r="C331" s="18" t="s">
        <v>97</v>
      </c>
      <c r="D331" s="20">
        <v>1281.3399999999999</v>
      </c>
      <c r="E331" s="24" t="s">
        <v>217</v>
      </c>
    </row>
    <row r="332" spans="1:5" s="21" customFormat="1" ht="33" x14ac:dyDescent="0.25">
      <c r="A332" s="18">
        <v>130150</v>
      </c>
      <c r="B332" s="18">
        <v>540</v>
      </c>
      <c r="C332" s="18" t="s">
        <v>489</v>
      </c>
      <c r="D332" s="20">
        <v>915</v>
      </c>
      <c r="E332" s="18" t="s">
        <v>490</v>
      </c>
    </row>
    <row r="333" spans="1:5" s="21" customFormat="1" ht="49.5" x14ac:dyDescent="0.25">
      <c r="A333" s="18">
        <v>130151</v>
      </c>
      <c r="B333" s="18">
        <v>585</v>
      </c>
      <c r="C333" s="18" t="s">
        <v>233</v>
      </c>
      <c r="D333" s="20">
        <v>139.81</v>
      </c>
      <c r="E333" s="34" t="s">
        <v>491</v>
      </c>
    </row>
    <row r="334" spans="1:5" s="21" customFormat="1" ht="33" x14ac:dyDescent="0.25">
      <c r="A334" s="18">
        <v>130152</v>
      </c>
      <c r="B334" s="18">
        <v>727</v>
      </c>
      <c r="C334" s="18" t="s">
        <v>492</v>
      </c>
      <c r="D334" s="20">
        <v>22.98</v>
      </c>
      <c r="E334" s="32" t="s">
        <v>493</v>
      </c>
    </row>
    <row r="335" spans="1:5" s="21" customFormat="1" ht="33" x14ac:dyDescent="0.25">
      <c r="A335" s="18">
        <v>130153</v>
      </c>
      <c r="B335" s="18">
        <v>645</v>
      </c>
      <c r="C335" s="18" t="s">
        <v>278</v>
      </c>
      <c r="D335" s="20">
        <v>640</v>
      </c>
      <c r="E335" s="19" t="s">
        <v>494</v>
      </c>
    </row>
    <row r="336" spans="1:5" s="21" customFormat="1" ht="33" x14ac:dyDescent="0.25">
      <c r="A336" s="18">
        <v>130154</v>
      </c>
      <c r="B336" s="18">
        <v>1468</v>
      </c>
      <c r="C336" s="18" t="s">
        <v>242</v>
      </c>
      <c r="D336" s="20">
        <v>16.25</v>
      </c>
      <c r="E336" s="40" t="s">
        <v>495</v>
      </c>
    </row>
    <row r="337" spans="1:5" ht="16.5" x14ac:dyDescent="0.25">
      <c r="A337" s="18"/>
      <c r="B337" s="18"/>
      <c r="C337" s="18"/>
      <c r="D337" s="20"/>
      <c r="E337" s="43"/>
    </row>
    <row r="338" spans="1:5" x14ac:dyDescent="0.25">
      <c r="C338" s="5" t="s">
        <v>496</v>
      </c>
      <c r="D338" s="7" t="str">
        <f>D38</f>
        <v xml:space="preserve"> </v>
      </c>
    </row>
    <row r="339" spans="1:5" ht="20.25" x14ac:dyDescent="0.25">
      <c r="A339" s="44"/>
      <c r="C339" s="5" t="s">
        <v>497</v>
      </c>
      <c r="D339" s="7">
        <f>SUM(D39:D337)</f>
        <v>1758718.4099999995</v>
      </c>
    </row>
    <row r="340" spans="1:5" ht="16.5" thickBot="1" x14ac:dyDescent="0.3">
      <c r="A340" s="5" t="s">
        <v>498</v>
      </c>
      <c r="D340" s="45">
        <f>SUM(D338:D339)</f>
        <v>1758718.4099999995</v>
      </c>
    </row>
    <row r="341" spans="1:5" ht="16.5" thickTop="1" x14ac:dyDescent="0.25">
      <c r="A341" s="2"/>
      <c r="B341" s="2"/>
      <c r="E341" s="10" t="s">
        <v>499</v>
      </c>
    </row>
    <row r="342" spans="1:5" x14ac:dyDescent="0.25">
      <c r="A342" s="2"/>
      <c r="B342" s="2"/>
      <c r="E342" s="46">
        <f>A2</f>
        <v>43479</v>
      </c>
    </row>
    <row r="343" spans="1:5" x14ac:dyDescent="0.25">
      <c r="A343" s="2"/>
      <c r="B343" s="2"/>
      <c r="E343" s="46"/>
    </row>
    <row r="344" spans="1:5" x14ac:dyDescent="0.25">
      <c r="A344" s="2"/>
      <c r="B344" s="2"/>
    </row>
    <row r="345" spans="1:5" ht="16.5" thickBot="1" x14ac:dyDescent="0.3">
      <c r="A345" s="2"/>
      <c r="B345" s="2"/>
      <c r="C345" s="47"/>
      <c r="E345" s="48"/>
    </row>
    <row r="346" spans="1:5" ht="33" x14ac:dyDescent="0.25">
      <c r="A346" s="2"/>
      <c r="B346" s="2"/>
      <c r="C346" s="18" t="s">
        <v>500</v>
      </c>
      <c r="E346" s="18" t="s">
        <v>501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.25" header="0.3" footer="0"/>
  <pageSetup scale="71" fitToHeight="0" orientation="portrait" r:id="rId1"/>
  <headerFooter>
    <oddFooter xml:space="preserve">&amp;CPage &amp;Pof &amp;N&amp;RCheck Nos. 129844 - 130155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1-14-19</vt:lpstr>
      <vt:lpstr>'1-14-19'!Print_Area</vt:lpstr>
      <vt:lpstr>'1-14-19'!Print_Titles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cp:lastPrinted>2019-01-08T18:48:43Z</cp:lastPrinted>
  <dcterms:created xsi:type="dcterms:W3CDTF">2019-01-08T18:47:24Z</dcterms:created>
  <dcterms:modified xsi:type="dcterms:W3CDTF">2019-01-08T20:01:36Z</dcterms:modified>
</cp:coreProperties>
</file>