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U:\Board Reports\Board Files\FY20\BOARD RATIFICATION\"/>
    </mc:Choice>
  </mc:AlternateContent>
  <xr:revisionPtr revIDLastSave="0" documentId="8_{6FC1BD03-8DEE-43C9-BD33-8FF3C0B93D6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11-12-19" sheetId="1" r:id="rId1"/>
  </sheets>
  <definedNames>
    <definedName name="_xlnm._FilterDatabase" localSheetId="0" hidden="1">'11-12-19'!$A$20:$E$353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9" i="1" l="1"/>
  <c r="D356" i="1"/>
  <c r="D16" i="1"/>
  <c r="D12" i="1"/>
  <c r="D18" i="1" s="1"/>
  <c r="D355" i="1" s="1"/>
  <c r="D357" i="1" l="1"/>
</calcChain>
</file>

<file path=xl/sharedStrings.xml><?xml version="1.0" encoding="utf-8"?>
<sst xmlns="http://schemas.openxmlformats.org/spreadsheetml/2006/main" count="723" uniqueCount="516">
  <si>
    <t>Middle Rio Grande Conservancy District</t>
  </si>
  <si>
    <t>Checks for the Period October 1, 2019 through October 31, 2019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</si>
  <si>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</si>
  <si>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</si>
  <si>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</si>
  <si>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</si>
  <si>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</si>
  <si>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</si>
  <si>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</si>
  <si>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</si>
  <si>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EFT</t>
  </si>
  <si>
    <t>NEW MEXICO TAXATION &amp; REVENUE DEPARTMENT</t>
  </si>
  <si>
    <t>SEPTEMBER 2019 WITHHOLDING TAX</t>
  </si>
  <si>
    <t>PAY PERIOD PP # 21</t>
  </si>
  <si>
    <t>PAYROLL # 21</t>
  </si>
  <si>
    <t>PUBLIC EMPLOYEES RETIREMENT # 21</t>
  </si>
  <si>
    <t>IRS PAY PERIOD PP # 21</t>
  </si>
  <si>
    <t>VOYA  DEFERRED COMP PP # 21</t>
  </si>
  <si>
    <t>PAY PERIOD PP # 22</t>
  </si>
  <si>
    <t>PAYROLL # 22</t>
  </si>
  <si>
    <t>PUBLIC EMPLOYEES RETIREMENT # 22</t>
  </si>
  <si>
    <t>IRS PAY PERIOD PP # 22</t>
  </si>
  <si>
    <t>VOYA  DEFERRED COMP PP # 22</t>
  </si>
  <si>
    <t>TOTAL PAYROLL:</t>
  </si>
  <si>
    <t>4 RIVERS EQUIPMENT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</si>
  <si>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NEW EQUIPMENT PURCHASE - UNIT 74903 - 2019 EAGER BEAVER LOWBOY TRAILER (PARTIALLY FUNDED THROUGH NMFA FUNDS)</t>
    </r>
  </si>
  <si>
    <t>ACTION HOSE,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</si>
  <si>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47026 - 2017 JOHN DEERE MOWER
* HYDRAULIC HOSE ASSEMBLY - UNIT 47022 - 2007 JOHN DEERE MOWER
* HYDRAULIC HOSE ASSEMBLY - UNIT 47018 - 2006 JOHN DEERE MOWER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CABLE TIES</t>
    </r>
  </si>
  <si>
    <t>ALBUQUERQUE FREIGHTLINER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</si>
  <si>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KING PIN SETS - UNIT 54416 - 2011 FREIGHTLINER DUMP TRUCK
*KING PIN SETS - UNIT 544170 - 2011 FREIGHTLINER DUMP TRUCK</t>
    </r>
  </si>
  <si>
    <t>MOORE WILLIAM CECIL
DBA ALL AMERICAN PUMPING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</si>
  <si>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PORTABLE TOILET RENTAL AND CLEANING - SEPTEMBER 2019</t>
    </r>
  </si>
  <si>
    <t>ALL AROUND AUTO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</si>
  <si>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SHOP SUPPLIES - UNIT 63446 - 2015 CHEVY PICKUP</t>
    </r>
  </si>
  <si>
    <t>CASTLE BRANCH,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</si>
  <si>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EMPLOYMENT SCREENINGS</t>
    </r>
  </si>
  <si>
    <t>CINTAS FIRST AID &amp; SAFETY</t>
  </si>
  <si>
    <r>
      <t xml:space="preserve">BELEN DIVISION
</t>
    </r>
    <r>
      <rPr>
        <sz val="12.5"/>
        <rFont val="Times New Roman"/>
        <family val="1"/>
      </rPr>
      <t>* MISCELLANEOUS FIRST AID SUPPLIES</t>
    </r>
  </si>
  <si>
    <t>CONTINENTAL BATTERY COMPANY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</si>
  <si>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BATTERY REPLACEMENTS - UNIT 74802 - 2009 STERLING TRACTOR</t>
    </r>
  </si>
  <si>
    <t>CRAIG INDEPENDENT TIRE CO.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</si>
  <si>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53451 - 2011 FORD PICKUP</t>
    </r>
  </si>
  <si>
    <t>FRANK X. BENAVIDEZ
DBA CRITTER'S OIL CHANGE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</si>
  <si>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53470 - 2019 FORD PICKUP</t>
    </r>
  </si>
  <si>
    <t>CUMMINS ROCKY MOUNTAIN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</si>
  <si>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CRANK CASE PRESSURE SENSOR - UNIT 44417 - 2008 KENWORTH DUMP TRUCK</t>
    </r>
  </si>
  <si>
    <t>GENUINE NAPA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</si>
  <si>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WHEEL SEAL, BRAKE SHOE KITS, AND BRAKE DRUMS -  UNIT 544160 - 2011 FREIGHTLINER DUMP TRUCK
* OIL FILTER AND HYDRAULIC FILTER - UNIT 57310 - 2011 JOHN DEERE EXCAVATOR</t>
    </r>
  </si>
  <si>
    <t>GOLDEN EQUIPMENT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</si>
  <si>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BELT AND TENSIONER - UNIT 57306 - 2003 VOLVO EXCAVATOR</t>
    </r>
  </si>
  <si>
    <t>LUBRICAR, INC
DBA JIFFY LUBE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</si>
  <si>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43459 - 2018 FORD PICKUP</t>
    </r>
  </si>
  <si>
    <t>JOHN THOMPSON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</si>
  <si>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FINAL PAYMENT OF FOUR (4) ON 2019 LOBBYIST CONTRACT (STILL OWE HOLDBACK PAYMENT)</t>
    </r>
  </si>
  <si>
    <t>JOSE M. AGUILAR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</si>
  <si>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CALL, TIRE REPAIR, AND BOOT - UNIT 57021 - 2007 JOHN DEERE MOWER</t>
    </r>
  </si>
  <si>
    <t>KOMATSU EQUIPMENT CO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</si>
  <si>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SERPENTINE BELT, BELT, AND TENSIONER - UNIT 37504 - 2000 GALION/KOMATSU GRADER</t>
    </r>
  </si>
  <si>
    <t>MARTINEZ, DANIEL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</si>
  <si>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- 93 TAILS @ $3 PER TAIL - GARCIA DITCH</t>
    </r>
  </si>
  <si>
    <t>MCT INDUSTRIES, INC.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</si>
  <si>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D-RINGS - UNIT 74903 - 2019 EAGER BEAVER TRANSPORT TRAILER</t>
    </r>
  </si>
  <si>
    <t>M.R.G.C.D. PETTY CASH ERICA ALVARADO</t>
  </si>
  <si>
    <r>
      <t>BELEN DIVISION</t>
    </r>
    <r>
      <rPr>
        <sz val="12.5"/>
        <rFont val="Times New Roman"/>
        <family val="1"/>
      </rPr>
      <t xml:space="preserve">
* REPLENISH PETTY CASH</t>
    </r>
  </si>
  <si>
    <t>NAPA AUTO PARTS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</si>
  <si>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ON/OFF SWITCH - UNIT 37504 - 2000 GALION/KOMATSU ROAD GRADER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OIL FILTER WRENCH, ADJUSTABLE WRENCH, DRILL BITS, AND TAPE MEASURE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HEAD LAMPS - UNIT 63442 - 2012 CHEVY PICKUP
* RADIATOR HOSE - UNIT 64014 - 2008 FORD SPRAYER TRUCK
* HYDRAULIC HOSE FITTING AND HYDRAULIC HOSE - UNIT 1585.24 - 2014 PRESSURE WASHER</t>
    </r>
  </si>
  <si>
    <t>NEDS PIPE &amp; STEEL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</si>
  <si>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CAPS, LETTERS, AND D-RINGS</t>
    </r>
  </si>
  <si>
    <t>NM UNDERGROUND UTILITIES,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</si>
  <si>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SP-016-2019</t>
    </r>
  </si>
  <si>
    <t>O'REILLY AUTO PARTS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</si>
  <si>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FILTER - UNIT 44010 - 2011 FORD FLATBED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CAMSHAFT POSITION SENSOR - UNIT 43447 - 2009 FORD PICKUP</t>
    </r>
  </si>
  <si>
    <t>OFFICE DEPOT CREDIT PLAN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</si>
  <si>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OFFICE CHAIR </t>
    </r>
  </si>
  <si>
    <t>PADILLA, RICHARD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</si>
  <si>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DAMAGE CLAIM SETTLEMENT </t>
    </r>
  </si>
  <si>
    <t>PURCELL TIRE COMPANY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</si>
  <si>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EMERGENCY TIRE REPAIR - UNIT 37011 - 2008 JOHN DEERE MOWER</t>
    </r>
  </si>
  <si>
    <t>QUEST DIAGNOSTICS</t>
  </si>
  <si>
    <r>
      <rPr>
        <b/>
        <u/>
        <sz val="12.5"/>
        <rFont val="Times New Roman"/>
        <family val="1"/>
      </rPr>
      <t xml:space="preserve">HUMAN RESOURCES DEPARTMENT
ALBUQUERQUE DIVISION
BELEN DIVISION
SOCORRO DIVISION
</t>
    </r>
    <r>
      <rPr>
        <sz val="12.5"/>
        <rFont val="Times New Roman"/>
        <family val="1"/>
      </rPr>
      <t xml:space="preserve">* PRE-EMPLOYMENT PHYSICAL, UDS &amp; BAT POST ACCIDENT TESTING 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</si>
  <si>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</si>
  <si>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 &amp; WELD SUPPLIES - PVC PIPE, PIPE CUTTER, HANGER, SCREWS, PRIMER, ADAPTER, AND TAPE</t>
    </r>
  </si>
  <si>
    <t>SAN BAR CONSTRUCTION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</si>
  <si>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WIDE LOAD SIGN </t>
    </r>
  </si>
  <si>
    <t>TITAN MACHINERY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</si>
  <si>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CONDENSER - UNIT 47111 - 2007 CASE BACKHOE
* VALVE SECTION AND INTERSECTION SEAL KIT - UNIT 47023 - 2008 JOHN DEERE MOWER</t>
    </r>
  </si>
  <si>
    <t>ABCWUA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</si>
  <si>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AUGUST 26, 2019 THRU SEPTEMBER 25, 2019 - WATER SEWER &amp; REFUSE CHARGES</t>
    </r>
  </si>
  <si>
    <t>ALLSTATE HYDRAULICS,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</si>
  <si>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DUMP TRUCK BED PIN - UNIT 44412 - 2015 INTERNATIONAL DUMP TRUCK</t>
    </r>
  </si>
  <si>
    <t>BACA, JOSEPH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</si>
  <si>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2019 - RETIREE HEALTH INSURANCE PREMIUM REIMBURSEMENT</t>
    </r>
  </si>
  <si>
    <t>BAKER UTILITY SUPPLY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</si>
  <si>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VALVE WRENCH </t>
    </r>
  </si>
  <si>
    <t>TOTAL EQUIPMENT &amp; RENTAL OF ALBUQUERQUE,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</si>
  <si>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COMPRESSOR, RECEIVER DRYER/C COMPRESSOR MOUNT, BOLTS, SCREW, A/C BLOCK VALVE, AND A/C BELT - UNIT 47203 - 2013 BOBCAT SKID STEER</t>
    </r>
  </si>
  <si>
    <t>BOOT BARN,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</si>
  <si>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SAFETY BOOTS FOR DISTRICT STAFF</t>
    </r>
  </si>
  <si>
    <t>CARRILLO, RALPH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</si>
  <si>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2019 - RETIREE INSURANCE PREMIUM REIMBURSEMENT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</si>
  <si>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</si>
  <si>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SEPTEMBER 22 THRU OCTOBER 21, 2019 - TELEPHONE CHARGES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</si>
  <si>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</si>
  <si>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AUGUST 7 THRU SEPTEMBER 9, 2019 - WATER, GAS AND REFUSE CHARGES</t>
    </r>
  </si>
  <si>
    <t>AMCCD ENTERPRISES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</si>
  <si>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CYLINDER WITH PISTON, NEEDLE CAGE, AND GASKETS - UNIT 6625.97 - 2011 STIHL CHAINSAW
* THROTTLE LEVER ASSEMBLY - UNIT 4448.03 - 2008 RAYCO CHIPPER</t>
    </r>
  </si>
  <si>
    <t>GEOTEL CORPORATION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</si>
  <si>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NEWSPAPER CLIPPINGS - SEPTEMBER 2019</t>
    </r>
  </si>
  <si>
    <t>HIGHWAY SUPPLY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</si>
  <si>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RENTAL - ROAD CLOSED SIGNS</t>
    </r>
  </si>
  <si>
    <t>HUGHES, BRANDON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</si>
  <si>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RECONCILIATION OF PER DIEM - BUREAU OF RECLAMATION UPPER RIO GRANDE TOUR - SEPTEMBER 24-26, 2019</t>
    </r>
  </si>
  <si>
    <t>NEW MEXICO GAS COMPANY</t>
  </si>
  <si>
    <r>
      <t xml:space="preserve">BELEN DIVISION
</t>
    </r>
    <r>
      <rPr>
        <sz val="12.5"/>
        <rFont val="Times New Roman"/>
        <family val="1"/>
      </rPr>
      <t xml:space="preserve">* SEPTEMBER 2019 - GAS UTILITY CHARGES </t>
    </r>
  </si>
  <si>
    <t>PACIFIC OFFICE AUTOMATION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</si>
  <si>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LEASE FEE - SEPTEMBER,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 xml:space="preserve">* MONTHLY LEASE FEE - SEPTEMBER,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LEASE FEE - SEPTEMBER, 2019
</t>
    </r>
  </si>
  <si>
    <t>PNM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</si>
  <si>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2019 - ELECTRIC UTILITY CHARGES FOR VALDEZ DITCH
* SEPTEMBER 2019 - ELECTRIC UTILITY CHARGES FOR ALGODONES OUTLET AND ALGODONES DAM
</t>
    </r>
  </si>
  <si>
    <t>PRUDENTIAL OVERALL SUPPLY</t>
  </si>
  <si>
    <r>
      <t xml:space="preserve">ER &amp; T DIVISION
</t>
    </r>
    <r>
      <rPr>
        <sz val="12.5"/>
        <rFont val="Times New Roman"/>
        <family val="1"/>
      </rPr>
      <t>* RENTAL OF MECHANIC'S UNIFORMS - INCLUDES CLEANING SERVICE</t>
    </r>
  </si>
  <si>
    <t>QUINTANA JR., EZEQUIEL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</si>
  <si>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2019 - RETIREE HEALTH INSURANCE PREMIUM REIMBURSEMENT</t>
    </r>
  </si>
  <si>
    <t>RIO GRANDE AGRICULTURAL LAND TRUST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</si>
  <si>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- RGALT HARVEST EVENT 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</si>
  <si>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</si>
  <si>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SEPTEMBER 2019 MONTHLY SOFTWARE MAINTENANCE - WATER BANK &amp; ASSESSMENT SOFTWARE</t>
    </r>
  </si>
  <si>
    <t>VALENCIA COUNTY CLERKS OFFICE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</si>
  <si>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SEPTEMBER, 2019
* 4,589.4 GALLONS @ $2.24/GALLON - $10,280.26
* 5% ADMINISTRATIVE CHARGE - $514.01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</si>
  <si>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</si>
  <si>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SEPTEMBER 2019 CELL PHONE CHARGES </t>
    </r>
  </si>
  <si>
    <r>
      <rPr>
        <b/>
        <u/>
        <sz val="12.5"/>
        <rFont val="Times New Roman"/>
        <family val="1"/>
      </rPr>
      <t xml:space="preserve">GENERAL OFFICE
ALBUQUERQUE DIVISION
</t>
    </r>
    <r>
      <rPr>
        <sz val="12.5"/>
        <rFont val="Times New Roman"/>
        <family val="1"/>
      </rPr>
      <t>* SEPTEMBER 2019 - WATER SEWER &amp; REFUSE CHARGES</t>
    </r>
  </si>
  <si>
    <t>ALPHA SOUTHWEST, INC.</t>
  </si>
  <si>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>* SOCORRO MAIN HUB - EQUIPMENT SUPPLY AND INSTALLATION</t>
    </r>
  </si>
  <si>
    <t>AWARDS ETC.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</si>
  <si>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OFFICE PLAQUES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</si>
  <si>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SAFETY BOOTS FOR DISTRICT STAFF</t>
    </r>
  </si>
  <si>
    <t>HOME DEPOT CREDIT SERVICE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</si>
  <si>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STORAGE BINS</t>
    </r>
  </si>
  <si>
    <t>INTRAWORKS, INC.</t>
  </si>
  <si>
    <r>
      <t>SOCORRO DIVISION</t>
    </r>
    <r>
      <rPr>
        <sz val="12.5"/>
        <rFont val="Times New Roman"/>
        <family val="1"/>
      </rPr>
      <t xml:space="preserve">
* SECURITY ALARM FROM OCTOBER 1, 2019 TO DECEMBER 31, 2019</t>
    </r>
  </si>
  <si>
    <t>MAINTENANCE SERVICE SYSTEMS, INC.</t>
  </si>
  <si>
    <r>
      <rPr>
        <b/>
        <u/>
        <sz val="12.5"/>
        <rFont val="Times New Roman"/>
        <family val="1"/>
      </rPr>
      <t>ALBUQUERQUE DIVISION
GENERAL OFFICE</t>
    </r>
    <r>
      <rPr>
        <sz val="12.5"/>
        <rFont val="Times New Roman"/>
        <family val="1"/>
      </rPr>
      <t xml:space="preserve">
* OCTOBER 2019 - JANITORIAL SERVICE </t>
    </r>
  </si>
  <si>
    <t>MORA, RUBEN</t>
  </si>
  <si>
    <r>
      <t xml:space="preserve">COCHITI DIVISION
</t>
    </r>
    <r>
      <rPr>
        <sz val="12.5"/>
        <rFont val="Times New Roman"/>
        <family val="1"/>
      </rPr>
      <t xml:space="preserve">* OCTOBER 2019 - GAS UTILITY CHARGES </t>
    </r>
  </si>
  <si>
    <t>NEW MEXICO MUTUAL</t>
  </si>
  <si>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>* FOURTH OF TEN INSTALLMENTS FOR WORKERS' COMPENSATION COVERAGE
* WORKERS' COMPENSATION SMALL CLAIMS DEDUCTIBLE</t>
    </r>
  </si>
  <si>
    <t>POWER FORD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</si>
  <si>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HOSE AND ACTUATOR - UNIT 43451 - 2011 FORD PICKUP</t>
    </r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</si>
  <si>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</si>
  <si>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t>RAKS BUILDING SUPPLY,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</si>
  <si>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CUTTING WHEEL, HINGE, AND FLAP DISCS</t>
    </r>
  </si>
  <si>
    <t>RICH FORD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</si>
  <si>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INTERCOOLER AND HOSES - UNIT 43617 - 2008 FORD PICKUP
* PASSENGER SIDE AIRBAG LIGHT - UNIT 43445 - 2008 FORD PICKUP</t>
    </r>
  </si>
  <si>
    <t>BDR PREFERRED HOLDINGS, LLC
DBA ROBERTS TRUCK CENTER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</si>
  <si>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MIRROR - UNIT 54422 - 2019 INTERNATIONAL DUMP TRUCK
* HUB CAP/OILER - UNIT 54420 - 2018 INTERNATIONAL DUMP TRUCK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</si>
  <si>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</si>
  <si>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SEPTEMBER 2019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</si>
  <si>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</si>
  <si>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2019 LANDFILL CHARGES - 24 TRIPS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</si>
  <si>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</si>
  <si>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SEPTEMBER 2019 LANDFILL CHARGES - 63 TRIPS</t>
    </r>
  </si>
  <si>
    <t>SPECIALTY COMMUNICATIONS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</si>
  <si>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SEPTEMBER 2019 MONTHLY RADIO REPEATER SERVICE, COMMUNICATIONS AND FREQUENCY MANAGEMENT</t>
    </r>
  </si>
  <si>
    <t>TECHNOLOGY INTEGRATION GROUP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</si>
  <si>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HARDWARE FOR HYPERCONVERGED SOLUTION AND CLOUD BACK UP SOFTWARE</t>
    </r>
  </si>
  <si>
    <t>UNIVERSALLY CORRECT TECHNOLOGY, LLC.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</si>
  <si>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- 10/03/19 </t>
    </r>
  </si>
  <si>
    <t>WEX BANK</t>
  </si>
  <si>
    <t xml:space="preserve">WEX FUEL CHARGES FOR SEPTEMBER 2019
* CAR WASH - $19.00
* 7,725.8 GALLONS UNLEADED FUEL FOR ALL DIVISIONS - AVERAGE COST  $2.33 PER GALLON FOR A TOTAL COST OF $18,035.18 
* 5,859.4 GALLONS DIESEL FUEL FOR ALL DIVISIONS - AVERAGE COST  $2.68 PER GALLON FOR A TOTAL COST OF $15,721.84
* DISCOUNT OF $270.92
</t>
  </si>
  <si>
    <t>505 INDUSTRIAL SUPPLY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</si>
  <si>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SWIVEL, HOSE, AND FITTINGS - UNIT 57203 - 1998 JOHN DEERE LOADER
* SHOP/WELD TOOLS - FOOT CHUCK, NIPPLES, COUPLER, AND TIRE GUAGE</t>
    </r>
  </si>
  <si>
    <t>AMEER MANDILAWI
DBA A &amp; A LOCK &amp; KEY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</si>
  <si>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CUT AND REPROGRAM KEYS - UNIT 44012 - 2012 CHEVY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KEYS FOR CABINET</t>
    </r>
  </si>
  <si>
    <t>A-1 QUALITY REDI-MIX</t>
  </si>
  <si>
    <r>
      <rPr>
        <b/>
        <u/>
        <sz val="12.5"/>
        <rFont val="Times New Roman"/>
        <family val="1"/>
      </rPr>
      <t>GENERAL OFFICE</t>
    </r>
    <r>
      <rPr>
        <i/>
        <sz val="12.5"/>
        <rFont val="Times New Roman"/>
        <family val="1"/>
      </rPr>
      <t xml:space="preserve">
* </t>
    </r>
    <r>
      <rPr>
        <sz val="12.5"/>
        <rFont val="Times New Roman"/>
        <family val="1"/>
      </rPr>
      <t>SOCORRO MAIN HUB - CONCRETE</t>
    </r>
  </si>
  <si>
    <t>BERNALILLO COUNTY CLERKS OFFICE</t>
  </si>
  <si>
    <r>
      <t>ASSESSMENTS DEPARTMENT</t>
    </r>
    <r>
      <rPr>
        <sz val="12.5"/>
        <rFont val="Times New Roman"/>
        <family val="1"/>
      </rPr>
      <t xml:space="preserve">
* FEE FOR CLAIM OF LIEN</t>
    </r>
  </si>
  <si>
    <r>
      <rPr>
        <b/>
        <u/>
        <sz val="12.5"/>
        <rFont val="Times New Roman"/>
        <family val="1"/>
      </rPr>
      <t xml:space="preserve">ENGINEERING DEPARTMENT
COCHITI DIVISION
</t>
    </r>
    <r>
      <rPr>
        <sz val="12.5"/>
        <rFont val="Times New Roman"/>
        <family val="1"/>
      </rPr>
      <t>* SAFETY BOOTS FOR DISTRICT STAFF</t>
    </r>
  </si>
  <si>
    <t>CASA CHEVROLET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</si>
  <si>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TRANSMISSION SHIFT CABLE - UNIT 53546 - 2012 CHEVY PICKUP</t>
    </r>
  </si>
  <si>
    <t>CENTER FOR SOCIAL SUSTAINABLE SYSTEMS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</si>
  <si>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 - 6TH ANNUAL ACEQUIA CELEBRATION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</si>
  <si>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</si>
  <si>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</si>
  <si>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AND TUBE - UNIT 57020 - 2007 JOHN DEERE MOWER
* TIRE REPAIR - UNIT 57021 - 2007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</si>
  <si>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
   • UNIT 80007 - 2019 FORD PICKUP
   • UNIT 53454 - 2011 FORD PICKUP
   • UNIT 80006 - 2019 FORD PICKUP
   • UNIT 43456 - 2012 CHEVY PICKUP
   • UNIT 53451 - 2011 FORD PICKUP</t>
    </r>
  </si>
  <si>
    <t>ESRI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</si>
  <si>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ANNUAL SOFTWARE MAINTENANCE FOR ESRI SOFTWARE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</si>
  <si>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FITTING - UNIT 54601 - 2011 FREIGHTLINER WATER TRUCK</t>
    </r>
  </si>
  <si>
    <t>GRIEGO, DENISE M.</t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</si>
  <si>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BOSQUE PROJECT - AROMATHERAPY WORKSHOP</t>
    </r>
  </si>
  <si>
    <t>GURULE, KATALINA</t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</si>
  <si>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BOSQUE PROJECT - PRESENTATION AT BOSQUE HERBS WORKSHOP</t>
    </r>
  </si>
  <si>
    <t>CRTR, LLC
DBA HUNTER BOWER LUMBER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</si>
  <si>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FIELD SUPPLIES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TIE WIRE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</si>
  <si>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BOLT, WASHER, LINE UP TUBE, AND TOOTH - UNIT 8992.11 -  MULCHER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</si>
  <si>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2019 - RETIREE DENTAL INSURANCE PREMIUM REIMBURSEMENT</t>
    </r>
  </si>
  <si>
    <t>M.R.G.C.D.- PETTY CASH</t>
  </si>
  <si>
    <r>
      <t xml:space="preserve">ALBUQUERQUE DIVISION
</t>
    </r>
    <r>
      <rPr>
        <sz val="12.5"/>
        <rFont val="Times New Roman"/>
        <family val="1"/>
      </rPr>
      <t>* REPLENISH PETTY CASH</t>
    </r>
  </si>
  <si>
    <t>OFFICE DEPOT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</si>
  <si>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CANON DIGITAL CAMERA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</si>
  <si>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OVERAGES - SEPTEMBER, 2019</t>
    </r>
    <r>
      <rPr>
        <b/>
        <u/>
        <sz val="12.5"/>
        <rFont val="Times New Roman"/>
        <family val="1"/>
      </rPr>
      <t xml:space="preserve">
ACCOUNTING DEPARTMENT
</t>
    </r>
    <r>
      <rPr>
        <sz val="12.5"/>
        <rFont val="Times New Roman"/>
        <family val="1"/>
      </rPr>
      <t xml:space="preserve">* OVERAGES - SEPTEMBER,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OVERAGES - SEPTEMBER, 2019</t>
    </r>
  </si>
  <si>
    <t>PHILIPS, DEANNA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</si>
  <si>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MEALS REIMBURSEMENT FOR. EL VADO/CHAMA TRIP - OCTOBER 2-4, 2019</t>
    </r>
  </si>
  <si>
    <t>POSTMASTER US POSTAL SERVICE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</si>
  <si>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ANNUAL POST OFFICE BOX RENTAL - PO BOX 585 </t>
    </r>
  </si>
  <si>
    <t>SOUTHERN TIRE MART, LLC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</si>
  <si>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MOWER TIRES</t>
    </r>
  </si>
  <si>
    <t>VIGILS SAFE &amp; KEY SHOP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</si>
  <si>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KEYS </t>
    </r>
  </si>
  <si>
    <t>SAN LOMA INC
DBA WESTFLEET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</si>
  <si>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BALDWIN FILTERS</t>
    </r>
  </si>
  <si>
    <r>
      <t>INVENTORY</t>
    </r>
    <r>
      <rPr>
        <sz val="12.5"/>
        <rFont val="Times New Roman"/>
        <family val="1"/>
      </rPr>
      <t xml:space="preserve">
* REPLENISH STOCK - MOWER FILTERS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LATCHES, SPACER, AND SPACER KIT - UNIT 67109 - 2006 JOHN DEERE LOADER
* MASTER LINK PIN AND SOLENOID - UNIT 67303 - 1999 JOHN DEERE EXCAVATOR
* CRANKCASE FILTER -UNIT 67017 - 2013 JOHN DEERE MOWER
* SWITCHES, CIRCUIT BREAKER, AND WIRING HARNESS - UNIT 67405 - 2001 JOHN DEERE DOZER
* WINDSHIELD AND WEATHERSTRIPS - UNIT 67018 - 2018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BULB AND WIRING HARNESS - UNIT 57404 - 2001 JOHN DEERE DOZER
* YOKE, SEALS, ELBOW FITTING, AND O-RING - UNIT 57108 - 2001 JOHN DEERE LOADER
* CAP SCREWS, WASHERS, SNAP RINGS, BUSHINGS, PINS, SHIMS, WEAR PLATE, HOSE SUPPORT, AND STRAP - UNIT 57108 - 2001 JOHN DEERE BACKHOE
* SPEED SENSOR - UNIT 57404 - 2001 JOHN DEERE DOZER</t>
    </r>
  </si>
  <si>
    <t>BANK OF AMERICA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</si>
  <si>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LODGING FOR BRANDON HUGHES TO ATTEND THE UPPER RIO GRANDE TOUR IN CHAMA, NM AND ALAMOSA, CO SEPTEMBER 24-26, 2019
</t>
    </r>
    <r>
      <rPr>
        <b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LODGING FOR DIRECTOR RUSSO BACA TO ATTEND THE UPPER RIO GRANDE TOUR IN CHAMA, NM AND ALAMOSA, CO SEPTEMBER 24-26, 2019</t>
    </r>
  </si>
  <si>
    <t>EXTRA SPACE MANAGEMENT,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</si>
  <si>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STORAGE UNIT RENTAL (#1057) - OCTOBER 9, 2019 THRU JULY 8, 2020</t>
    </r>
  </si>
  <si>
    <r>
      <t xml:space="preserve">ER &amp; T DIVISION
SOCORRO DIVISION
</t>
    </r>
    <r>
      <rPr>
        <sz val="12.5"/>
        <rFont val="Times New Roman"/>
        <family val="1"/>
      </rPr>
      <t>* RENTAL OF MECHANIC'S UNIFORMS - INCLUDES CLEANING SERVICE</t>
    </r>
  </si>
  <si>
    <t>ANSWER NEW MEXICO LLC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</si>
  <si>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OCTOBER, 2019 - TELEPHONE ANSWERING SERVICE CHARGES</t>
    </r>
    <r>
      <rPr>
        <b/>
        <u/>
        <sz val="12.5"/>
        <rFont val="Times New Roman"/>
        <family val="1"/>
      </rPr>
      <t xml:space="preserve">
BELEN DIVISION</t>
    </r>
    <r>
      <rPr>
        <sz val="12.5"/>
        <rFont val="Times New Roman"/>
        <family val="1"/>
      </rPr>
      <t xml:space="preserve">
* NOVEMBER, 2019 - TELEPHONE ANSWERING SERVICE CHARGES</t>
    </r>
  </si>
  <si>
    <t>CENTURY EQUIPMENT RENTALS,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</si>
  <si>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COOLING FAN - UNIT 57408 - 2011 CASE DOZER</t>
    </r>
  </si>
  <si>
    <t>GARNISHMENT CHECK</t>
  </si>
  <si>
    <t>CITY OF ALBUQUERQUE</t>
  </si>
  <si>
    <t>OCTOBER 2019 - EMPLOYEE HEALTHCARE PREMIUM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</si>
  <si>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CALL, BELT, TENSIONER - UNIT 57306 - 2003 VOLVO EXCAVATOR
* TENSIONER, BELT, AND EXPANSION TANK - UNIT 57110 - 2006 VOLVO BACKHOE
* EQUIPMENT RENTAL (CRAWLER EXCAVATOR AND ARTICULATED TRUCK) - SEPTEMBER 9 THRU OCTOBER 6, 2019</t>
    </r>
  </si>
  <si>
    <t>GRAINGER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</si>
  <si>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REFLECTIVE TAPE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</si>
  <si>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BASE FEE - OCTOBER, 2019
</t>
    </r>
    <r>
      <rPr>
        <b/>
        <u/>
        <sz val="12.5"/>
        <rFont val="Times New Roman"/>
        <family val="1"/>
      </rPr>
      <t xml:space="preserve">ACCOUNTING DEPARTMENT
</t>
    </r>
    <r>
      <rPr>
        <sz val="12.5"/>
        <rFont val="Times New Roman"/>
        <family val="1"/>
      </rPr>
      <t xml:space="preserve">* MONTHLY BASE FEE - OCTOBER,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BASE FEE - OCTOBER, 2019
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</si>
  <si>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OCTOBER 2019 - ELECTRIC UTILITY CHARGES
</t>
    </r>
  </si>
  <si>
    <t>PROFESSIONAL DOCUMENT SYSTEMS,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</si>
  <si>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ANNUAL MAINTENANCE/SUPPORT RENEWAL</t>
    </r>
  </si>
  <si>
    <t>SOCORRO ELECTRIC CO-OP</t>
  </si>
  <si>
    <r>
      <t xml:space="preserve">SOCORRO DIVISION
</t>
    </r>
    <r>
      <rPr>
        <sz val="12.5"/>
        <rFont val="Times New Roman"/>
        <family val="1"/>
      </rPr>
      <t>* SEPTEMBER 2019 ELECTRIC UTILITY CHARGES - DIVISION OFFICE, SECURITY LIGHTS AND CUBA YARD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</si>
  <si>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44417 - 2008 KENWORTH DUMP TRUCK
* TIRE REPLACEMENTS (2 @ $261.75/EA) - UNIT 44110 - 2018 LOWBOY TRAILER
* TIRE REPLACEMENTS(1 @ 215.58/EA AND 1 @ $169.95/EA) - UNIT 44010 - 2011 FORD FLATBED TRUCK
* TIRE REPLACEMENT (1 @ $128.44/EA) - UNIT 4448.03 - 2008 RAYCO BRUSH CHIPPER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REPLACEMENTS (1 @ $487.94/EA AND 4 @ $373.17/EA) - UNIT 64413 - 2009 INTERNATIONAL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53468 - 2018  FORD PICKUP
* TIRE REPAIR - UNIT 43453 - 2011 FORD PICKUP</t>
    </r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</si>
  <si>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MONTHLY SERVICES - OCTOBER 2019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</si>
  <si>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CONTROL VALVE - UNIT 57024 - 2017 JOHN DEERE MOWER</t>
    </r>
  </si>
  <si>
    <r>
      <t xml:space="preserve">SOCORRO DIVISION
</t>
    </r>
    <r>
      <rPr>
        <sz val="12.5"/>
        <rFont val="Times New Roman"/>
        <family val="1"/>
      </rPr>
      <t>* TIRE REPAIR AND SHOP SUPPLIES - UNIT 63446 - 2015 CHEVY PICKUP</t>
    </r>
  </si>
  <si>
    <r>
      <rPr>
        <b/>
        <u/>
        <sz val="12.5"/>
        <rFont val="Times New Roman"/>
        <family val="1"/>
      </rPr>
      <t>CEO
ACCOUNTING DEPARTMENT
ENGINEERING DEPARTMENT
GIS DEPARTMENT
HYDROLOGY DEPARTMENT
BOARD OF DIRECTORS
ALBUQUERQUE DIVISION</t>
    </r>
    <r>
      <rPr>
        <sz val="12.5"/>
        <rFont val="Times New Roman"/>
        <family val="1"/>
      </rPr>
      <t xml:space="preserve">
* LODGING - EL VADO DAM/MRGCD FACILITIES TRIP - OCTOBER 2-4, 2019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</si>
  <si>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OCTOBER, 2019 - TELEPHONE CHARGES</t>
    </r>
  </si>
  <si>
    <t>CHADWICK, KAREN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</si>
  <si>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-34 TAILS @ $3 PER TAIL - SARRICINO DITCH</t>
    </r>
  </si>
  <si>
    <t>CHAVEZ, RAYMOND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</si>
  <si>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 xml:space="preserve">* GOPHER TAILS REIMBURSEMENT - 14 TAILS @ $3 PER TAIL - SOCORRO MAIN </t>
    </r>
  </si>
  <si>
    <r>
      <rPr>
        <b/>
        <u/>
        <sz val="12.5"/>
        <rFont val="Times New Roman"/>
        <family val="1"/>
      </rPr>
      <t xml:space="preserve">ALBUQUERQUE DIVISION
ER &amp; T DIVISION
</t>
    </r>
    <r>
      <rPr>
        <sz val="12.5"/>
        <rFont val="Times New Roman"/>
        <family val="1"/>
      </rPr>
      <t>FUEL PURCHASES FOR THE MONTH OF SEPTEMBER 2019 
* DIESEL - 7,279.0 GALLONS AT $2.38/GALLON FOR A TOTAL OF  $17,326.67
* UNLEADED - 36.9 GALLONS AT $2.21/GALLON FOR A TOTAL OF $81.67
* ADMINISTRATIVE CHARGE - $125.00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</si>
  <si>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VOLVO FILTERS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</si>
  <si>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GREASE CONTROL HANDLE AND HOSE - UNIT 64203 - 2002 INTERNATIONAL FUEL TRUCK
* FITTINGS, TRAILER BALL, AND HOSE CLAMP - UNIT 35801 - 1994 JOHN DEERE LOADER
* HYDRAULIC HOSE FITTINGS AND HYDRAULIC HOSE - UNIT 67113 - 2013 CATERPILLAR BACKHOE
* SHOP/WELD SUPPLIES - RAZOR BLADES AND CONNECTORS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</si>
  <si>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</si>
  <si>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AUGUST AND SEPTEMBER 2019 - SEWERAGE, WATER AND REFUSE FEE AND MONTHLY MAINTENANCE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</si>
  <si>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BAR TIES AND CHAMFER STRIP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</si>
  <si>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WASHER, BOLTS, AND NUTS - UNIT 8425.21 - 2012 ALAMO MOWER</t>
    </r>
  </si>
  <si>
    <t>RED SHOVEL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</si>
  <si>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SEPTEMBER, 2019 GROUNDS MAINTENANCE</t>
    </r>
  </si>
  <si>
    <t>ALBUQUERQUE PUBLISHING CO.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</si>
  <si>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ALBUQUERQUE JOURNAL - LEGAL AD FOR REGULAR BOARD MEETING ON OCTOBER 14, 2019
* EL DEFENSOR CHIEFTAIN - LEGAL AD FOR REGULAR BOARD MEETING ON OCTOBER 14, 2019
* VALENCIA COUNTY NEWS BULLETIN - LEGAL AD FOR REGULAR BOARD MEETING ON OCTOBER 14, 2019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</si>
  <si>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SAFETY BOOTS FOR DISTRICT STAFF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</si>
  <si>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OCTOBER, 2019 - TELEPHONE CHARGES</t>
    </r>
  </si>
  <si>
    <t>CHOICE STEEL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</si>
  <si>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REBAR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</si>
  <si>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BALANCE, DISMOUNT/MOUNT, RECYCLING, AND SHOP SUPPLIES - UNIT 57113 - 2008 CASE BACKHOE
* TIRE REPAIR AND SHOP SUPPLIES - UNIT 54422 - 2019 INTERNATIONAL DUMP TRUCK
* TIRE BALANCE, DISMOUNT/MOUNT, RECYCLING AND SHOP SUPPLIES - UNIT 37104 - 1999 JOHN DEERE DOZER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53451 - 2011 FORD PICKUP</t>
    </r>
  </si>
  <si>
    <t>NEW MEXICO FINANCE AUTHORITY</t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</si>
  <si>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NMFA LOAN PAYMENT - NOVEMBER 2019</t>
    </r>
  </si>
  <si>
    <t>HIGH DESERT INDUSTRIAL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</si>
  <si>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DISCS, GLOVES, AND WELDER'S CAP</t>
    </r>
  </si>
  <si>
    <t>JOSE M. AGUILAR
DBA J.A. TIRE ROAD SERVICE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</si>
  <si>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FLAT REPAIR  - UNIT 80006 - 2019 FORD PICKUP</t>
    </r>
  </si>
  <si>
    <t>LAW &amp; RESOURCE PLANNING</t>
  </si>
  <si>
    <t>SEPTEMBER, 2019 - PROFESSIONAL LEGAL SERVICES RENDERED - BOARD APPROVED FOR PAYMENT OCTOBER 14, 2019 MEETING</t>
  </si>
  <si>
    <t>MELLOY FORD LOS LUNAS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</si>
  <si>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TUBE VACUUM AND VALVE ASSEMBLY - UNIT 53419 - 2005 FORD PICKUP</t>
    </r>
  </si>
  <si>
    <t>OREILLY AUTO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</si>
  <si>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LED LIGHT - UNIT 54415 - 2009 INTERNATIONAL DUMP TRUCK
* HEADLIGHT BULB - UNIT 54418 - 2015 PETERBILT DUMP TRUCK</t>
    </r>
  </si>
  <si>
    <t>OCCUPATIONAL HEALTH CENTER OF THE SW PA</t>
  </si>
  <si>
    <r>
      <rPr>
        <b/>
        <u/>
        <sz val="12.5"/>
        <rFont val="Times New Roman"/>
        <family val="1"/>
      </rPr>
      <t xml:space="preserve">HYDROLOGY DEPARTMENT
BELEN DIVISION
</t>
    </r>
    <r>
      <rPr>
        <sz val="12.5"/>
        <rFont val="Times New Roman"/>
        <family val="1"/>
      </rPr>
      <t xml:space="preserve">* PRE-EMPLOYMENT PHYSICAL, UDS &amp; BAT POST ACCIDENT TESTING </t>
    </r>
  </si>
  <si>
    <t>DONALD L. DURANTE
DBA PERALTA POWER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</si>
  <si>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CARBURETOR/POLE PRUNER - UNIT 6627.50 - 2017 STIHL BRUSH CUTTER</t>
    </r>
  </si>
  <si>
    <r>
      <t>ALBUQUERQUE DIVISION</t>
    </r>
    <r>
      <rPr>
        <sz val="12.5"/>
        <rFont val="Times New Roman"/>
        <family val="1"/>
      </rPr>
      <t xml:space="preserve">
* OCTOBER 2019 ELECTRIC UTILITY CHARGES - HERRERA PUMP
</t>
    </r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OCTOBER 2019 ELECTRIC UTILITY CHARGES - ISLETA DAM LIGHTS AND ISLETA DAM</t>
    </r>
  </si>
  <si>
    <r>
      <t>ASSESSMENTS DEPARTMENT</t>
    </r>
    <r>
      <rPr>
        <sz val="12.5"/>
        <rFont val="Times New Roman"/>
        <family val="1"/>
      </rPr>
      <t xml:space="preserve">
* FEE FOR RELEASE OF LIEN</t>
    </r>
  </si>
  <si>
    <t>WAGNER EQUIPMENT CO.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</si>
  <si>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SEALS - UNIT 47309 - 2009 CATERPILLAR EXCAVATOR</t>
    </r>
  </si>
  <si>
    <t>WIGGINS, WILLIAMS &amp; WIGGINS P.C.</t>
  </si>
  <si>
    <t>WIPER SUPPLY INC 
DBA B &amp; B JANITORIAL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</si>
  <si>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CLEANING SUPPLIES</t>
    </r>
  </si>
  <si>
    <t>ZAMORA, ASHLEY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</si>
  <si>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MILEAGE REIMBURSEMENT - PERA TRAINING IN SANTA FE ON SEPTEMBER 25, 2019</t>
    </r>
  </si>
  <si>
    <t>ALBUQUERQUE GRAVEL PRODUCT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</si>
  <si>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CONCRETE FOR NEW WEIR INSTALLATION - BERNALILLO ACEQUIA</t>
    </r>
  </si>
  <si>
    <t>HARRIS REBAR NEW MEXICO,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</si>
  <si>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REBAR </t>
    </r>
  </si>
  <si>
    <t>KORN FERRY HAY GROUP,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</si>
  <si>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PROFESSIONAL SERVICES RENDERED - PAYMENT 1 OF 2 FOR FULL ACTUARIAL EVALUATION REQUIRED BY GASB 75 FOR THE RETIREE HEALTH CARE COSTS - PART OF THE ANNUAL AUDIT</t>
    </r>
  </si>
  <si>
    <t>MESA OIL,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</si>
  <si>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AND FILTERS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</si>
  <si>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PRESSURE PUMP KIT, GASKET, SLEEVE, FUEL FILTER KIT, AND FITTINGS - UNIT 54414 - 2009 INTERNATIONAL DUMP TRUCK</t>
    </r>
  </si>
  <si>
    <t>SANDIA OFFICE SUPPLY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</si>
  <si>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AND JANITORIAL SUPPLIES</t>
    </r>
  </si>
  <si>
    <t>STAPLES CONTRACT &amp; COMMERCIAL, INC.</t>
  </si>
  <si>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PRINTER CARTRIDGE 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</t>
    </r>
  </si>
  <si>
    <t>TLC CO.,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</si>
  <si>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CLEAN RESTROOM DRAINS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</si>
  <si>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PLUG FITTING AND O-RING - UNIT 47019 - 2006 JOHN DEERE MOWER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MASTER DISCONNECT SWITCH - UNIT 37107 - 2001 JOHN DEERE BACKHOE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</si>
  <si>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SERVICE CALL AND CUT/PROGRAM KEY - UNIT 53456 - 2012 CHEVY PICKUP</t>
    </r>
  </si>
  <si>
    <t>ALBUQUERQUE BOLT &amp; FASTENER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</si>
  <si>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SCREWS - UNIT 43448 - 2009 FORD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</si>
  <si>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PRESSURE WASHER 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PNEUMATIC TIRE FOR SHOP DOLLY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FUEL FOR RENTAL CARS -  EL VADO DAM/MRGCD FACILITIES TRIP - OCTOBER 2-4, 2019
* MEALS -  EL VADO DAM/MRGCD FACILITIES TRIP - OCTOBER 2-4, 2019
</t>
    </r>
    <r>
      <rPr>
        <b/>
        <u/>
        <sz val="12.5"/>
        <rFont val="Times New Roman"/>
        <family val="1"/>
      </rPr>
      <t xml:space="preserve">GENERAL OFFICE
ACCOUNTING DEPARTMENT
ENGINEERING DEPARTMENT
GIS DEPARTMENT
HUMAN RESOURCES DEPARTMENT
HYDROLOGY DEPARTMENT
BOARD OF DIRECTORS
ALBUQUERQUE DIVISION
</t>
    </r>
    <r>
      <rPr>
        <sz val="12.5"/>
        <rFont val="Times New Roman"/>
        <family val="1"/>
      </rPr>
      <t>* MEALS - EL VADO DAM/MRGCD FACILITIES TRIP - OCTOBER 2-4, 2019</t>
    </r>
  </si>
  <si>
    <t>BARR, RAYMOND</t>
  </si>
  <si>
    <t>BJW VENTURES
DBA ACCESSORIES UNLIMITED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</si>
  <si>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COVERS - UNIT 23609 - 2014 CHEVY PICKUP</t>
    </r>
  </si>
  <si>
    <r>
      <t>SOCORRO DIVISION</t>
    </r>
    <r>
      <rPr>
        <sz val="12.5"/>
        <rFont val="Times New Roman"/>
        <family val="1"/>
      </rPr>
      <t xml:space="preserve">
* WHEEL ASSEMBLY - UNIT 8425.21 - 2012 ALAMO BATWING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HANDLE, LEVER, LATCH, RESERVOIR, AND FITTING - UNIT 57407 - 2008 CASE DOZER</t>
    </r>
  </si>
  <si>
    <r>
      <t xml:space="preserve">COCHITI DIVISION
</t>
    </r>
    <r>
      <rPr>
        <sz val="12.5"/>
        <rFont val="Times New Roman"/>
        <family val="1"/>
      </rPr>
      <t>* MISCELLANEOUS FIRST AID SUPPLIES</t>
    </r>
  </si>
  <si>
    <t>CNM INGENUITY, INC.</t>
  </si>
  <si>
    <r>
      <rPr>
        <b/>
        <u/>
        <sz val="12.5"/>
        <rFont val="Times New Roman"/>
        <family val="1"/>
      </rPr>
      <t>ACCOUNTING DEPARTMENT
ADMINISTRATIVE DEPARTMENT
HUMAN RESOURCES DEPARTMENT
COCHITI DIVISION
ALBUQUERQUE DIVISION
BELEN DIVISION
SOCORRO DIVISION
ER &amp; T DIVISION</t>
    </r>
    <r>
      <rPr>
        <sz val="12.5"/>
        <rFont val="Times New Roman"/>
        <family val="1"/>
      </rPr>
      <t xml:space="preserve">
* EXCEL TRAINING - OCTOBER 2, 2019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</si>
  <si>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BATTERY REPLACEMENT
   • UNIT 44601- 1999 INTERNATIONAL DUMP TRUCK
   • UNIT 43367 - 2003 CHEVY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BATTERY REPLACEMENT
   • UNIT 53464 - 2011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
   • UNIT 57020 - 2007 JOHN DEERE MOWER
   • UNIT 53425 - 2006 FORD PICKUP
   • UNIT 4445.12 - 2005 DR FIELD/BRUSH MOWER
   • UNIT 4445.13 - 2005 DR. FIELD/BRUSH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</si>
  <si>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BALANCE, DISMOUNT/MOUNT, RECYCLING, AND SHOP SUPPLIES - UNIT 53443 - 2007 DODGE PICKUP
* TIRE DISMOUNT/MOUNT, RECYCLING, AND SHOP SUPPLIES - UNIT 54110 - 2014 BIG TEX TRANSPORT TRAILER</t>
    </r>
  </si>
  <si>
    <t>DELTA DENTAL</t>
  </si>
  <si>
    <t>SEPTEMBER 2019 AND OCTOBER 2019 EMPLOYEE DENTAL CARE PREMIUM</t>
  </si>
  <si>
    <t>FLEETPRIDE</t>
  </si>
  <si>
    <r>
      <rPr>
        <b/>
        <u/>
        <sz val="12.5"/>
        <rFont val="Times New Roman"/>
        <family val="1"/>
      </rPr>
      <t>COCHITI DIVISION</t>
    </r>
    <r>
      <rPr>
        <b/>
        <sz val="12.5"/>
        <rFont val="Times New Roman"/>
        <family val="1"/>
      </rPr>
      <t xml:space="preserve">
* </t>
    </r>
    <r>
      <rPr>
        <sz val="12.5"/>
        <rFont val="Times New Roman"/>
        <family val="1"/>
      </rPr>
      <t>ROCKER SWITCH - UNIT 37504 - 2000 GALION-KOMATSU GRADER</t>
    </r>
  </si>
  <si>
    <t>INLAND KENWORTH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</si>
  <si>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O-RINGS, OIL DRAIN TUBE, GASKETS, AND BELT TENSIONER - UNIT 44418 - 2008 KENWORTH DUMP TRUCK</t>
    </r>
  </si>
  <si>
    <t>IRON HORSE WELDING,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</si>
  <si>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CUTTING EDGES, PLOW BOLT, AND NUT - UNIT 57503 - 2018 JOHN DEERE GRADER</t>
    </r>
  </si>
  <si>
    <r>
      <t>ALBUQUERQUE DIVISION</t>
    </r>
    <r>
      <rPr>
        <sz val="12.5"/>
        <rFont val="Times New Roman"/>
        <family val="1"/>
      </rPr>
      <t xml:space="preserve">
* TAILGATE HANDLE - UNIT 43417 - 2002 FORD PICKUP
* AIR LINE - UNIT 44109 - 2012 BIG TEX TRAILER
* FUEL CAP - UNIT 47027 - 2018 JOHN DEERE MOWER
* CABIN AIR FILTER - UNIT 23609 - 2014 CHEVY PICKUP
* BELT - UNIT 44418 - 2008 KENWORTH DUMP TRUCK
* BRAKE PADS, STEERING WHEEL COVER - UNIT 43617 - 2008 FORD PICKUP
* FAN AND FUSE - UNIT 47025 - 2014 JOHN DEERE MOWER
* PAG OIL - UNIT 47203 - 2013 BOBCAT SKID STEER
* FIBERGLASS REPAIR KIT - UNIT 47019 - 2006 JOHN DEERE MOWER
* FLASHER - UNIT 44410 - 1999 GMC DUMP TRUCK
* SHOP/WELD TOOLS - TAPE MEASURE,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CABIN AIR FILTER - UNIT 57116 - 2018 JOHN DEERE BACKHOE</t>
    </r>
    <r>
      <rPr>
        <b/>
        <u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 xml:space="preserve">* AXLE FILTER - UNIT 57503 - 2017 JOHN DEERE GRADER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WASTE OIL DRAIN PAN, WASHER SOLVENT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BALL, HITCH, AND HITCH LOCK - UNIT 80001 - 2019 FORD PICKUP
* COOLANT TANK - UNIT 43451 - 2011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</si>
  <si>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FIELD SUPPLIES - CHAIN RATCHET BOOMERS AND RATCHET STRAPS</t>
    </r>
  </si>
  <si>
    <t>DESERT GREENS EQUIPMENT,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</si>
  <si>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CONTROL CABLE - UNIT 57022 - 2013 JOHN DEERE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</si>
  <si>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SPARK PLUGS AND REAR BRAKE PAD - UNIT 43448 - 2009 FORD PICKUP
* STARTER - UNIT 43453 - 2011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</si>
  <si>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ACTUATOR - UNIT 43451 - 2011 FORD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</si>
  <si>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TIRE REPAIR 
   • UNIT 37011 - 2008 JOHN DEERE MOWER
   • UNIT 37012 - 2018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</si>
  <si>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PAINT ROLLER AND PAN LINERS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</si>
  <si>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WIRING HARNESS - UNIT 43448 - 2009 FORD PICKUP</t>
    </r>
  </si>
  <si>
    <t>SORBCO PACKAGING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</si>
  <si>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SPRAY CAN, CRIMP FITTINGS, AND HYDRAULIC HOSE - UNIT 37104 - 1999 JOHN DEERE BACKHOE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</si>
  <si>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
   • UNIT 80013 - 2019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
   • UNIT 44012 - 2012 CHEVY FLATBED TRUCK
   • UNIT 4448.03 - 2008 RAYCO CHIPPER
   • UNIT 53441 - 2007 DODGE PICKUP
   • UNIT 47113 - 2018 JOHN DEERE BACKHOE
   • UNIT 47311 - 2013 JOHN DEERE EXCAVATOR
   • UNIT 47112 - 2010 CATERPILLAR BACKHOE
   • UNIT 44420 - 2017 PETERBILT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$289.74/EA AND 2 @ $373.17/EA) - UNIT 54415 - 2009 INTERNATIONAL DUMP TRUCK</t>
    </r>
  </si>
  <si>
    <t>SOUTHWEST GENERAL TIRE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</si>
  <si>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$190.24/EA) - UNIT 54110 - 2014 BIG TEX TRAILER
* TIRE REPLACEMENTS (2 @ 204.71/EA) - UNIT 53443 - 2007 RAM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</si>
  <si>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DUPLICATE KEY SPARES</t>
    </r>
  </si>
  <si>
    <t>CHACON, MARK</t>
  </si>
  <si>
    <t>ESPINOSA, LAWRENCE</t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</si>
  <si>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</si>
  <si>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t>ROMERO, ALFRED</t>
  </si>
  <si>
    <t>ROSALES, MARIO R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</si>
  <si>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AND OCTOBER 2019 - RETIREE HEALTH INSURANCE PREMIUM REIMBURSEMENT</t>
    </r>
  </si>
  <si>
    <t>SHAH, SUBHAS 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</si>
  <si>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2019 - RETIREE HEALTH INSURANCE PREMIUM REIMBURSEMENT (SPOUSE ONLY)</t>
    </r>
  </si>
  <si>
    <t>TAFOYA, MARK A</t>
  </si>
  <si>
    <t>UTTER, LEONARD</t>
  </si>
  <si>
    <t>VAISA, MORRIS</t>
  </si>
  <si>
    <t>WRIGHT, DARREL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</si>
  <si>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WINDOW, CAP, AND FILTER HEAD - UNIT 57021 - 2006 JOHN DEERE MOWER</t>
    </r>
  </si>
  <si>
    <r>
      <t>ALBUQUERQUE DIVISION</t>
    </r>
    <r>
      <rPr>
        <sz val="12.5"/>
        <rFont val="Times New Roman"/>
        <family val="1"/>
      </rPr>
      <t xml:space="preserve">
* NUTS, BOLT, AND WASHERS - UNIT 47019 - 2006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</si>
  <si>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CAB AIR BAG AND WINDSHIELD WASHER RESERVOIR - UNIT 54601 - 2011 FREIGHTLINER WATER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FILLER NECK HOSE - UNIT 44418 - 2008 KENWORTH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</si>
  <si>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63444 - 2013 FORD PICKUP</t>
    </r>
  </si>
  <si>
    <t>INK IMPRESSIONS, INC.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</si>
  <si>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WATER SERVICE CHARGE RECEIPT PAPER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</si>
  <si>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SEAT COVERS - UNIT 53468 - 2018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</si>
  <si>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HUB, BEARING CONE, BEARING CUP, SHIELD, AND DUST COVER - UNIT 47014 - 2004 NEW HOLLAND MOWER</t>
    </r>
  </si>
  <si>
    <t>EDS REFRIGERATION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</si>
  <si>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ON ICE MACHINE</t>
    </r>
  </si>
  <si>
    <t>GARROTT, HUGH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</si>
  <si>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- 13 TAILS @ $3 PER TAIL - POLVADERA MAIN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</si>
  <si>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COUPLING AND AIR FILTER - UNIT 54601 - 2011 FREIGHTLINER WATER TRUCK
* HEATER HOSE - UNIT 57306 - 2003 VOLVO EXCAVATOR
* FUEL FILTER - UNIT 54420 - 2018 INTERNATIONAL DUMP TRUCK
* NOZZLE AND COUPLERS - UNIT 54204 - 2009 INTERNATIONAL SERVICE TRUCK
* NUT AND ROD - UNIT 57205 - 2010 JOHN DEERE LOADER
</t>
    </r>
  </si>
  <si>
    <t>KRONOS SAASHR,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</si>
  <si>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SEPTEMBER 2019 USAGE FEE - KRONOS TIMEKEEPING SYSTEM</t>
    </r>
  </si>
  <si>
    <t>M.R.G.C.D. PETTY CASH ARLENE CHAVEZ</t>
  </si>
  <si>
    <r>
      <t xml:space="preserve">SOCORRO DIVISION
</t>
    </r>
    <r>
      <rPr>
        <sz val="12.5"/>
        <rFont val="Times New Roman"/>
        <family val="1"/>
      </rPr>
      <t>* REPLENISH PETTY CASH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</si>
  <si>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LUBRIPLATE-GREASE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MIG NOZZLE, FITTINGS, AND THREAD SEAL TAPE
* SHOP/WELD TOOLS - PLIERS
* U-JOINT AND HUB - UNIT 43619 - 2008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</si>
  <si>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DOOR FOR ISO BUILDING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</si>
  <si>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OCTOBER 2019 - GAS UTILITY CHARGES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</si>
  <si>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IDLER, TIGHTENER, AND FILTER KIT - UNIT 67004 - 2009 JOHN DEERE TRACTOR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</si>
  <si>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2019 ELECTRIC UTILITY CHARGES -  YARD LIGHTS/SECURITY, WILLIAMS ST., AND GUARD SHACK
</t>
    </r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OCTOBER 2019 ELECTRIC UTILITY CHARGE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OCTOBER 2019 ELECTRIC UTILITY CHARGES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</si>
  <si>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HAMMER DRIVE, PRIMER, AND PAINT BRUSH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</si>
  <si>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NUTS AND BOLTS - UNIT 67017 - 2013 JOHN DEERE TRACTOR
* FIELD SUPPLIES - PAINT STRAINER, MIX CONTAINER, PAINT BRUSH SET, ROLLER FRAME, AND ROLLER COVER</t>
    </r>
  </si>
  <si>
    <t>RAY A. GOMEZ
DBA RG ENGINEERING &amp; TORTS CLAIM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</si>
  <si>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PROFESSIONAL SERVICES RENDERED - SEPTEMBER 3 THRU SEPTEMBER 25, 2019</t>
    </r>
  </si>
  <si>
    <t>ROMERO'S TIRE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</si>
  <si>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(1 @ $68.75/EA) - UNIT 67017 - 2013 JOHN DEERE TRACTOR 
* TIRE REPAIR AND SHOP SUPPLIES 
   • UNIT 64413 - 2009 INTERNATIONAL DUMP TRUCK
   • UNIT 35801 - 1994 JOHN DEERE LOADER
   • UNIT 67017 - 2013 JOHN DEERE TRACTOR</t>
    </r>
  </si>
  <si>
    <r>
      <t xml:space="preserve">SOCORRO DIVISION
</t>
    </r>
    <r>
      <rPr>
        <sz val="12.5"/>
        <rFont val="Times New Roman"/>
        <family val="1"/>
      </rPr>
      <t>* OCTOBER 2019 ELECTRIC UTILITY CHARGES - DIVISION OFFICE, SECURITY LIGHTS AND CUBA YARD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</si>
  <si>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 (1 @ $362.99/EA) - UNIT 44420 - 2017 PETERBILT DUMP TRUCK</t>
    </r>
  </si>
  <si>
    <t>SURVEYORS SOURCE LLC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</si>
  <si>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ANNUAL SOFTWARE MAINTENANCE - LEICA SURVEY EQUIPMENT, LEICA ROVER AND BASE SURVEY EQUIPMENT, AND INFINITY SOFTWARE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</si>
  <si>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LEVEL ROD, BOLTS, AND SKID SHOES - UNIT 8425.21 - 2012 FALCON BATWING MOWER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</si>
  <si>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DUPLICATE KEYS </t>
    </r>
  </si>
  <si>
    <t>WEST CONSULTANTS, INC.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</si>
  <si>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PROFESSIONAL SERVICES - VULNERABILITY ASSESSMENT </t>
    </r>
  </si>
  <si>
    <t>WIPER SUPPLY INC DBA B &amp; B JANITORIAL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</si>
  <si>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SPONSORSHIP- 1ST ANNUAL NATIONAL LATINO FARM &amp; RANCH CONGRESS
</t>
    </r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REGISTRATION FEES FOR DFA BUDGET CONFERENCE ON NOVEMBER 15 - 16, 2019 - B. BURNHAM AND S. CHAVEZ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RAFTING TRIP FOR EL VADO DAM AND MRGCD FACILITIES TOUR ON OCTOBER 4, 2019
* SUPPLIES FOR SOCORRO MAIN HUB DEDICATION ON OCTOBER 22, 2019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</si>
  <si>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OCTOBER 2019 - TELEPHONE CHARGES</t>
    </r>
  </si>
  <si>
    <t>CONCRETE SYSTEMS INC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</si>
  <si>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EPOXY GEL</t>
    </r>
  </si>
  <si>
    <t>GOMEZ, RAY</t>
  </si>
  <si>
    <t>GONZALES, JASON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</si>
  <si>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- 26 TAILS @ $3 PER TAIL - ALAMEDA LATERAL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</si>
  <si>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</si>
  <si>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OCTOBER 2019 TELEPHONE CHARGES - INTEGRATED SERVICE BUNDLES; BASIC SERVICE; CALL MANAGEMENT; LOCAL AND LONG DISTANCE ACCESS </t>
    </r>
  </si>
  <si>
    <t>MATHESON TRI-GAS INC.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</si>
  <si>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MIG WIRE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</si>
  <si>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WHEEL/RIM - UNIT 53905 - 2017 BIG TEX DUMP TRAILER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</si>
  <si>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DISPOSAL OF USED OIL &amp; FILTERS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</si>
  <si>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REIMBURSEMENT - FOAM CORE BOARD </t>
    </r>
  </si>
  <si>
    <r>
      <t xml:space="preserve">SOCORRO DIVISION
ER &amp; T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</si>
  <si>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(1 @ $160.51/EA) - UNIT 80013 - 2019 FORD PICKUP</t>
    </r>
  </si>
  <si>
    <t>BDR PREFERRED HOLDINGS,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</si>
  <si>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44422 - 2020 INTERNATIONAL DUMP TRUCK</t>
    </r>
  </si>
  <si>
    <t>ROTO-ROOTER PLUMBING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</si>
  <si>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SERVICE CALL - SNAKE DRAINS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</si>
  <si>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(4 @ $81.14/EA) - UNIT 53905 - 2017 BIG TEX DUMP TRAILER</t>
    </r>
  </si>
  <si>
    <t>THE TOWN OF PERALTA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</si>
  <si>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REIMBURSEMENT OF OVER PAYMENT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</si>
  <si>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SERVICE CALL - WATER LEAK REPAIR</t>
    </r>
  </si>
  <si>
    <t>TYLER BUSINESS FORMS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</si>
  <si>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2019 1099 FORMS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W-2 FORMS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</si>
  <si>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IGNITION SWITCH  - UNIT 57309 - 2011 CATERPILLAR EXCAVATOR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SEAL - UNIT 38622 - 1986 CATERPILLAR DOZER</t>
    </r>
  </si>
  <si>
    <t>WATER KING SOUTHWEST,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</si>
  <si>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WATER BOTTLE REFILLS </t>
    </r>
  </si>
  <si>
    <r>
      <rPr>
        <b/>
        <u/>
        <sz val="12.5"/>
        <rFont val="Times New Roman"/>
        <family val="1"/>
      </rPr>
      <t xml:space="preserve">CEO
BOARD OF DIRECTORS
ACCOUNTING DEPARTMENT
ENGINEERING DEPARTMENT
GIS DEPARTMENT
HYDROLOGY DEPARTMENT
ALBUQUERQUE DIVISION
</t>
    </r>
    <r>
      <rPr>
        <sz val="12.5"/>
        <rFont val="Times New Roman"/>
        <family val="1"/>
      </rPr>
      <t>* LODGING IN CHAMA FOR EL VADO DAM AND MRGCD FACILITIES TOUR - OCTOBER 2-4, 2019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</si>
  <si>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BALANCE, DISMOUNT/MOUNT, RECYCLING, AND SHOP SUPPLIES - UNIT 54415 - 2009 INTERNATIONAL DUMP TRUCK
* TIRE REPAIR AND SHOP SUPPLIES - UNIT 57022 - 2013 JOHN DEERE MOWER
* DISMOUNT/MOUNT, O-RING, RECYCLING, TIRE ROTATION, AND SHOP SUPPLIES - UNIT 57025 - 2019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</si>
  <si>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CHANGES
   • UNIT 53411 - 2000 CHEVY PICKUP
   • UNIT 53466 - 2017 FORD PICKUP</t>
    </r>
  </si>
  <si>
    <t>JARAMILLO, LAWRENCE</t>
  </si>
  <si>
    <t>MARQUEZ, BELLINA 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</si>
  <si>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FIELD SUPPLIES - HINGES 
* SHOP/WELD SUPPLIES - RATCHET STRAPS, LIFTING STRAPS, AND PAINT PENS FIELD SUPPLIES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</si>
  <si>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OVERAGES - OCTOBER, 2019</t>
    </r>
    <r>
      <rPr>
        <b/>
        <u/>
        <sz val="12.5"/>
        <rFont val="Times New Roman"/>
        <family val="1"/>
      </rPr>
      <t xml:space="preserve">
ACCOUNTING DEPARTMENT
</t>
    </r>
    <r>
      <rPr>
        <sz val="12.5"/>
        <rFont val="Times New Roman"/>
        <family val="1"/>
      </rPr>
      <t xml:space="preserve">* OVERAGES - OCTOBER, 2019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OVERAGES - OCTOBER, 2019</t>
    </r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</si>
  <si>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EXTENDED WARRANTY ON IBM COMPUTER</t>
    </r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</si>
  <si>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OCTOBER 2019 CELL PHONE CHARGES </t>
    </r>
  </si>
  <si>
    <t>WILSON &amp; COMPANY, INC., ENGINEERS &amp; ARCHITECTS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</si>
  <si>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SURVEY WORK - CORRALES MAIN CANAL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</si>
  <si>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AIR HOSE ASSEMBLY, UNIONS, AND TEES - UNIT 44418 - 2008 KENWORTH DUMP TRUCK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</si>
  <si>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REFRESHMENTS FOR SOCORRO MAIN HUB DEDICATION</t>
    </r>
  </si>
  <si>
    <t>BARNHILL BOLT COMPANY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</si>
  <si>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BOLTS - UNIT 47019 - 2006 JOHN DEERE MOWER
 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BOLT AND NUT- UNIT 74903 - 2019 EAGER BEAVER LOWBOY TRAILER</t>
    </r>
  </si>
  <si>
    <t>BATTERY SYSTEMS,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</si>
  <si>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BATTERIES FOR GATES</t>
    </r>
  </si>
  <si>
    <t>CINTAS DOCUMENT MANAGEMENT</t>
  </si>
  <si>
    <r>
      <t xml:space="preserve">GENERAL OFFICE
</t>
    </r>
    <r>
      <rPr>
        <sz val="12.5"/>
        <rFont val="Times New Roman"/>
        <family val="1"/>
      </rPr>
      <t>* MISCELLANEOUS FIRST AID SUPPLIES</t>
    </r>
  </si>
  <si>
    <r>
      <t xml:space="preserve">ER &amp; T DIVISION
ALBUQUERQUE DIVISION
</t>
    </r>
    <r>
      <rPr>
        <sz val="12.5"/>
        <rFont val="Times New Roman"/>
        <family val="1"/>
      </rPr>
      <t>* MISCELLANEOUS FIRST AID SUPPLIES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</si>
  <si>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57309 - 2011 CATERPILLAR EXCAVATOR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47803 - 1995 LITTLE GIANT MOBILE CRANE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</si>
  <si>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LABEL HOLDER, PAINT MARKERS, AND SHELVING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</si>
  <si>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DRIVE SHAFT YOKE - UNIT 43619 - 2008 FORD PICKUP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</si>
  <si>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AIR FITTING AND MANIFOLD - UNIT 54419 - 2018 INTERNATIONAL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</si>
  <si>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$239.22/EA) - UNIT 57113 - 2008 CASE BACKHOE</t>
    </r>
  </si>
  <si>
    <r>
      <rPr>
        <b/>
        <u/>
        <sz val="12.5"/>
        <rFont val="Times New Roman"/>
        <family val="1"/>
      </rPr>
      <t>GENERAL OFFICE
ENGINEERING DEPARTMENT</t>
    </r>
    <r>
      <rPr>
        <sz val="12.5"/>
        <rFont val="Times New Roman"/>
        <family val="1"/>
      </rPr>
      <t xml:space="preserve">
* MISCELLANEOUS OFFICE SUPPLIES</t>
    </r>
  </si>
  <si>
    <t>TYPE-THING SERVICE, LLC.</t>
  </si>
  <si>
    <r>
      <t>BOARD OF DIRECTORS</t>
    </r>
    <r>
      <rPr>
        <sz val="12.5"/>
        <rFont val="Times New Roman"/>
        <family val="1"/>
      </rPr>
      <t xml:space="preserve">
* TRANSCRIPTION OF 10/14/19 BOARD MEETING</t>
    </r>
  </si>
  <si>
    <t>ADVANCED CHEMICAL TRANSPORT, INC</t>
  </si>
  <si>
    <r>
      <rPr>
        <b/>
        <u/>
        <sz val="12.5"/>
        <rFont val="Times New Roman"/>
        <family val="1"/>
      </rPr>
      <t>ALBUQUERQUE DIVISION
BELEN DIVISION</t>
    </r>
    <r>
      <rPr>
        <sz val="12.5"/>
        <rFont val="Times New Roman"/>
        <family val="1"/>
      </rPr>
      <t xml:space="preserve">
* DISPOSAL OF EMPTY HERBICIDE CONTAINERS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</si>
  <si>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CONCRETE - GALLEGOS LATERAL </t>
    </r>
  </si>
  <si>
    <t>CELLCO PARTNERSHIP</t>
  </si>
  <si>
    <r>
      <t>ER &amp; T DIVISION</t>
    </r>
    <r>
      <rPr>
        <sz val="12.5"/>
        <rFont val="Times New Roman"/>
        <family val="1"/>
      </rPr>
      <t xml:space="preserve">
* AUGUST 2019 GPS MONTHLY MAINTENANCE CHARGE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</si>
  <si>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WIRE TIES AND BAR TIES</t>
    </r>
  </si>
  <si>
    <t>CONSERVANCY OIL COMPANY INC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</si>
  <si>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MOTOR OIL AND DIESEL EXHAUST FLUID</t>
    </r>
  </si>
  <si>
    <t>MARQUEZ, DENNIS 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</si>
  <si>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2019 - RETIREE INSURANCE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</si>
  <si>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DUMP BED FRAME, LINK ARM, HINGE PIN, BOLT, NUT, WASHER, AND LINK PIN - UNIT 44412 - 2015 INTERNATIONAL DUMP TRUCK</t>
    </r>
  </si>
  <si>
    <r>
      <t xml:space="preserve">SOCORRO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</si>
  <si>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(2 @ $588.74/EA) - UNIT 57203 - 1998 JOHN DEERE LOADER
* TIRE REPLACEMENTS (2 @ $1,002.48/EA) - UNIT 57205 - 2010 JOHN DEERE LOADER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</si>
  <si>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MISCELLANEOUS OFFICE SUPPLIES</t>
    </r>
  </si>
  <si>
    <r>
      <t>IT DEPARTMENT</t>
    </r>
    <r>
      <rPr>
        <sz val="12.5"/>
        <rFont val="Times New Roman"/>
        <family val="1"/>
      </rPr>
      <t xml:space="preserve">
* SOPHOS ANTI-VIRUS/ANTI-SPAM SOFTWARE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</si>
  <si>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PAINT - UNIT 47019 - 2006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WATER PUMP AND GASKET - UNIT 57205 - 2010 JOHN DEERE LOADER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</si>
  <si>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BELTS AND BELT TENSIONERS - UNIT 74802 - 2009 STERLING TRACTOR
</t>
    </r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AIR BRAKE DRYER AND FILTER - UNIT 444190 - 2011 FREIGHTLINER DUMP TRUCK</t>
    </r>
  </si>
  <si>
    <t>ANDRESON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</si>
  <si>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MESH TARP 
   • UNIT 44416 - 2005 MACK DUMP TRUCK
   • UNIT 44410 - 1999 GMC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</si>
  <si>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47019 - 2006 JOHN DEERE MOWER</t>
    </r>
  </si>
  <si>
    <t>BOHANNAN HUSTON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</si>
  <si>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ISLETA TO BELEN RIVERSIDE DRAIN - PRE-DESIGN DATA COLLECTION, ANALYSIS SCOPING AND DESIGN SCOPING (55% COMPLETE)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SOCORRO MAIN HUB - CONSTRUCTION SUPPORT (90.66% COMPLETE) 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</si>
  <si>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</si>
  <si>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BELTS AND TENSIONER - UNIT 44416 - 2005 MACK DUMP TRUCK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</si>
  <si>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OCTOBER 2019 - RETIREE INSURANCE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</si>
  <si>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NUT, PIN, WHEEL BEARING KIT, WASHER, AND RETAINER - UNIT 47014 - 2004 NEW HOLLAND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</si>
  <si>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CARBURETOR - UNIT 6627.54 - 2017 STIHL WEED CUTTER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</si>
  <si>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53423 - 2006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</si>
  <si>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80010 - 2019 FORD PICKUP</t>
    </r>
  </si>
  <si>
    <t>DUNNING, KAREN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</si>
  <si>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REIMBURSEMENT - ROUND TRIP AIRFARE TO HOUSTON, TX TO ATTEND NWRA CONFERENCE ON NOVEMBER 6-8, 2019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</si>
  <si>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CAP - UNIT 44418 - 2008 KENWORTH DUMP TRUCK
* MUD FLAP - UNIT 44420 - 2017 PETERBILT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</si>
  <si>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OXYGEN AND ACETYLENE </t>
    </r>
  </si>
  <si>
    <r>
      <t>ALBUQUERQUE DIVISION</t>
    </r>
    <r>
      <rPr>
        <sz val="12.5"/>
        <rFont val="Times New Roman"/>
        <family val="1"/>
      </rPr>
      <t xml:space="preserve">
* BATTERY POSTS, AIR TUBING, AND COUPLERS - UNIT 47803 - 1995 LITTLE GIANT CRANE
* WIPER MOTOR - UNIT 44410 - 1999 GMC DUMP TRUCK
* MARKER LAMP - UNIT 44601 - 1999 INTERNATIONAL WATER TRUCK
* FUSE - UNIT 47019 - 2006 JOHN DEERE MOWER
* MIRROR - UNIT 44420 - 2017 PETERBILT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TOOLS - MULTI-METER
* INTAKE MANIFOLD GASKET SETS, KNOCK SENSOR, FLANGE GASKET, IGNITION WIRE, ELECTRIC CLEANER, AND SPARK PLUG - UNIT 73432 - 2003 CHEVY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</si>
  <si>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CHECK AND ADVISE - UNIT 43448 - 2009 FORD PICKUP
* REPAIR WIRING - UNIT 80000 - 2019 FORD PICKUP</t>
    </r>
  </si>
  <si>
    <t>PREVENTIVE PEST CONTROL, LLC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</si>
  <si>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PREVENTIVE SPRAYING SERVICES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</si>
  <si>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TERMINAL SEALS - UNIT 54420 - 2018 INTERNATIONAL DUMP TRUCK
* FUEL/WATER FILTER - UNIT 544419 - 2018 INTERNATIONAL DUMP TRUCK</t>
    </r>
  </si>
  <si>
    <t>RUSSO-BACA, STEPHANIE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</si>
  <si>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*TIRE REPLACEMENT (1 @ $186.87/EA) - UNIT 33602 - 2009 FORD PICKUP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TIRE REPLACEMENT (1 @ $186.87/EA) - UNIT 33602 - 2009 FORD PICKUP</t>
    </r>
  </si>
  <si>
    <t>SOUTHWEST CONSTRUCTION PARTS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</si>
  <si>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BOLTS, WASHERS, AND NUTS - UNIT 57310 - 2011 JOHN DEERE EXCAVATOR</t>
    </r>
  </si>
  <si>
    <t>T N T DISTRIBUTING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</si>
  <si>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ALTERNATOR - UNIT 57108 - 2001 JOHN DEERE BACKHOE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</si>
  <si>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SHOP TOWELS</t>
    </r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</si>
  <si>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SEPTEMBER, 2019 - WATER SEWER &amp; REFUSE CHARGES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</si>
  <si>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
   • UNIT 47022 - 2007 JOHN DEERE MOWER
   • UNIT 47203 - 2013 BOBCAT SKID STEER
   • UNIT 47019 - 2006 JOHN DEERE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</si>
  <si>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COOLANT TANK AND CAP - UNIT  47203 - 2013 BOBCAT SKID STEER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</si>
  <si>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80002 - 2019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BALANCE AND SHOP SUPPLIES - UNIT 53905 - 2017 BIG TEX DUMP TRAILER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</si>
  <si>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TOOLS - OIL FILTER WRENCH, CUT-OFF WHEEL
* SHOP/WELD SUPPLIES - CABLE TIES
* HYDRAULIC HOSE FITTINGS, HYDRAULIC HOSES, AND CRIMP - UNIT 57024 - 2017 JOHN DEERE MOWER
* IGNITION SWITCH - UNIT 1760.19 - ATLAS COMPRESSOR
* POWER STEERING PUMP, CONNECTOR, HEADLIGHT BULB, HEATER FITTING, AND ADAPTER - UNIT 78538 - 1985 DODGE FLATBED TRUCK
* HYDRAULIC HOSE FITTINGS, HYDRAULIC HOSE AND CRIMP - UNIT 57310 - 2011 JOHN DEERE EXCAVATOR</t>
    </r>
  </si>
  <si>
    <t>HONNEN EQUIPMENT COMPANY</t>
  </si>
  <si>
    <r>
      <t>BELEN DIVISION</t>
    </r>
    <r>
      <rPr>
        <sz val="12.5"/>
        <rFont val="Times New Roman"/>
        <family val="1"/>
      </rPr>
      <t xml:space="preserve">
* DIESEL EXHAUST FLUID FILTER, SEALS, O-RINGS, GASKETS, SEALING RINGS, SLEEVES,  - UNIT 57503 - 23018 JOHN DEERE MOTOR GRADER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</si>
  <si>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REPAIR, DISMOUNT/REMOUNT, AND TUBE DISPOSAL - UNIT 57020 - 2007 JOHN DEERE MOWER
* TIRE REPAIR, PUMP CHARGE, AND VALVE STEM - UNIT 57026 - 2019 JOHN DEERE MOWER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</si>
  <si>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2019 - RETIREE HEALTH INSURANCE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</si>
  <si>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MIRROR - UNIT 44601 - 1999 INTERNATIONAL WATER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HEADLAMP - UNIT 74201 - 2011 INTERNATIONAL SERVICE TRUCK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FUEL LINE - UNIT 33805 - 2018 CHEVY WELDING TRUCK</t>
    </r>
  </si>
  <si>
    <t>NATSEWAY, GREGORY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</si>
  <si>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- 21 TAILS @ $3 PER TAIL - INDIAN LATERAL #1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</si>
  <si>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WATER PUMP AND GASKET - UNIT 57023 - 2014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</si>
  <si>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LINK AND FUEL FITTING - UNIT 78538 - 1985 DODGE FLATBED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</si>
  <si>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GEARHEAD  AND FUEL FILTER - UNIT 6626.74 - STIHL WEED EATER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CHAIN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</si>
  <si>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2019 - ELECTRIC UTILITY CHARGES FOR VALDEZ DITCH 
* OCTOBER 2019 - ELECTRIC UTILITY CHARGES FOR ALGODONES OUTLET AND OUTLET
* OCTOBER 2019 - ELECTRIC UTILITY CHARGES FOR US 85
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</si>
  <si>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ENGINE - UNIT 43454 - 2011 FORD PICKUP</t>
    </r>
  </si>
  <si>
    <t>SANCHEZ, STEVE</t>
  </si>
  <si>
    <t>SANDOVAL COUNTY CLERKS OFFICE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</si>
  <si>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FITTINGS, CRIMPS, HYDRAULIC HOSE, AND HOSE WRAP - UNIT 57026 - 2019 JOHN DEERE MOWER
* BREAKER - UNIT 54423 - 2020 INTERNATIONAL DUMP TRUCK</t>
    </r>
  </si>
  <si>
    <t>TOTAL PAYROLL (FROM ABOVE)</t>
  </si>
  <si>
    <t>TOTAL CHECKS WITHOUT PAYROLL</t>
  </si>
  <si>
    <t>Total</t>
  </si>
  <si>
    <t>RATIFICATION OF PAYMENTS</t>
  </si>
  <si>
    <t>David M. Fergeson, CPA, CGMA Secretary/Treasurer</t>
  </si>
  <si>
    <t>Karen Dunning, Chair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</si>
  <si>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BREAKFAST MEETING WITH CFO RECRUIT
* BREAKFAST MEETING WITH CFO CANDIDATE
* VEHICLE RENTALS FOR  EL VADO DAM/MRGCD FACILITIES TRIP - OCTOBER 2-4, 2019
* ROUND TRIP AIRFARE TO HOUSTON, TX - NWRA CONFERENCE ON NOVEMBER 6-8, 2019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ONE-WAY AIRFARE TO HOUSTON, TX FOR DIRECTOR RUSSO BACA - NWRA CONFERENCE ON NOVEMBER 6-8, 2019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</si>
  <si>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REIMBURSEMENT - RETURN AIRFARE FROM ATTENDING NWRA CONFERENCE ON NOVEMBER 6-8,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</si>
</sst>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b/>
      <u/>
      <sz val="12.5"/>
      <name val="Times New Roman"/>
      <family val="1"/>
    </font>
    <font>
      <b/>
      <u/>
      <sz val="12.5"/>
      <color theme="1"/>
      <name val="Times New Roman"/>
      <family val="1"/>
    </font>
    <font>
      <sz val="12.5"/>
      <color theme="1"/>
      <name val="Times New Roman"/>
      <family val="1"/>
    </font>
    <font>
      <b/>
      <sz val="12.5"/>
      <name val="Times New Roman"/>
      <family val="1"/>
    </font>
    <font>
      <u/>
      <sz val="12.5"/>
      <name val="Times New Roman"/>
      <family val="1"/>
    </font>
    <font>
      <i/>
      <sz val="12.5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1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quotePrefix="1" applyFont="1" applyFill="1" applyAlignment="1">
      <alignment vertical="top" wrapText="1"/>
    </xf>
    <xf numFmtId="43" fontId="4" fillId="0" borderId="0" xfId="2" quotePrefix="1" applyFont="1" applyFill="1" applyAlignment="1">
      <alignment vertical="top" wrapText="1"/>
    </xf>
    <xf numFmtId="0" fontId="4" fillId="0" borderId="0" xfId="1" applyFont="1" applyFill="1" applyAlignment="1">
      <alignment vertical="top" wrapText="1"/>
    </xf>
    <xf numFmtId="43" fontId="4" fillId="0" borderId="0" xfId="2" quotePrefix="1" applyFont="1" applyFill="1" applyBorder="1" applyAlignment="1">
      <alignment vertical="top" wrapText="1"/>
    </xf>
    <xf numFmtId="43" fontId="4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0" fontId="4" fillId="0" borderId="0" xfId="3" applyFont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5" fillId="0" borderId="0" xfId="3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7" fillId="0" borderId="0" xfId="3" quotePrefix="1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5" fillId="0" borderId="0" xfId="0" quotePrefix="1" applyFont="1" applyFill="1" applyAlignment="1">
      <alignment vertical="top" wrapText="1"/>
    </xf>
    <xf numFmtId="0" fontId="9" fillId="0" borderId="0" xfId="3" applyFont="1" applyFill="1" applyAlignment="1">
      <alignment vertical="top" wrapText="1"/>
    </xf>
    <xf numFmtId="0" fontId="5" fillId="0" borderId="0" xfId="3" applyFont="1" applyAlignment="1">
      <alignment vertical="top" wrapText="1"/>
    </xf>
    <xf numFmtId="40" fontId="4" fillId="0" borderId="2" xfId="3" applyNumberFormat="1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1" fillId="0" borderId="0" xfId="1" applyFont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2" fillId="0" borderId="0" xfId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</cellXfs>
  <cellStyles count="4">
    <cellStyle name="Comma 10 10 3 2 2" xfId="2" xr:uid="{00000000-0005-0000-0000-000000000000}"/>
    <cellStyle name="Normal" xfId="0" builtinId="0"/>
    <cellStyle name="Normal 10 10 3" xfId="1" xr:uid="{00000000-0005-0000-0000-000002000000}"/>
    <cellStyle name="Normal 2 10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3"/>
  <sheetViews>
    <sheetView tabSelected="1" topLeftCell="A324" workbookViewId="0">
      <selection activeCell="E327" sqref="E327"/>
    </sheetView>
  </sheetViews>
  <sheetFormatPr defaultColWidth="9.140625" defaultRowHeight="15.75" x14ac:dyDescent="0.25"/>
  <cols>
    <col min="1" max="1" width="13.7109375" style="2" customWidth="1"/>
    <col min="2" max="2" width="11.42578125" style="2" customWidth="1"/>
    <col min="3" max="3" width="41.85546875" style="2" customWidth="1"/>
    <col min="4" max="4" width="14.5703125" style="4" customWidth="1"/>
    <col min="5" max="5" width="64.5703125" style="5" customWidth="1"/>
    <col min="6" max="6" width="13.140625" style="1" bestFit="1" customWidth="1"/>
    <col min="7" max="7" width="14.85546875" style="1" bestFit="1" customWidth="1"/>
    <col min="8" max="8" width="9.140625" style="1"/>
    <col min="9" max="9" width="13.28515625" style="1" customWidth="1"/>
    <col min="10" max="10" width="9.140625" style="1"/>
    <col min="11" max="11" width="39.5703125" style="1" customWidth="1"/>
    <col min="12" max="12" width="14" style="1" bestFit="1" customWidth="1"/>
    <col min="13" max="13" width="9.140625" style="1"/>
    <col min="14" max="14" width="11.28515625" style="1" bestFit="1" customWidth="1"/>
    <col min="15" max="16384" width="9.140625" style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8">
        <v>43781</v>
      </c>
      <c r="B2" s="48"/>
      <c r="C2" s="48"/>
      <c r="D2" s="48"/>
      <c r="E2" s="48"/>
    </row>
    <row r="3" spans="1:5" x14ac:dyDescent="0.25">
      <c r="A3" s="48" t="s">
        <v>1</v>
      </c>
      <c r="B3" s="48"/>
      <c r="C3" s="48"/>
      <c r="D3" s="48"/>
      <c r="E3" s="48"/>
    </row>
    <row r="4" spans="1:5" x14ac:dyDescent="0.25">
      <c r="B4" s="3" t="s">
        <v>2</v>
      </c>
    </row>
    <row r="5" spans="1:5" x14ac:dyDescent="0.25">
      <c r="A5" s="3" t="s">
        <v>3</v>
      </c>
      <c r="B5" s="3" t="s">
        <v>4</v>
      </c>
      <c r="C5" s="3" t="s">
        <v>5</v>
      </c>
      <c r="D5" s="6" t="s">
        <v>3</v>
      </c>
      <c r="E5" s="7"/>
    </row>
    <row r="6" spans="1:5" ht="16.5" thickBot="1" x14ac:dyDescent="0.3">
      <c r="A6" s="8" t="s">
        <v>6</v>
      </c>
      <c r="B6" s="8" t="s">
        <v>6</v>
      </c>
      <c r="C6" s="8" t="s">
        <v>7</v>
      </c>
      <c r="D6" s="9" t="s">
        <v>8</v>
      </c>
      <c r="E6" s="10" t="s">
        <v>9</v>
      </c>
    </row>
    <row r="7" spans="1:5" ht="16.5" thickTop="1" x14ac:dyDescent="0.25">
      <c r="A7" s="11"/>
      <c r="B7" s="12"/>
      <c r="C7" s="12"/>
      <c r="D7" s="13"/>
      <c r="E7" s="14"/>
    </row>
    <row r="8" spans="1:5" ht="33" x14ac:dyDescent="0.25">
      <c r="A8" s="15" t="s">
        <v>10</v>
      </c>
      <c r="B8" s="15" t="s">
        <v>10</v>
      </c>
      <c r="C8" s="16" t="s">
        <v>11</v>
      </c>
      <c r="D8" s="17">
        <v>17897.14</v>
      </c>
      <c r="E8" s="16" t="s">
        <v>12</v>
      </c>
    </row>
    <row r="9" spans="1:5" ht="36" customHeight="1" x14ac:dyDescent="0.25">
      <c r="A9" s="15" t="s">
        <v>10</v>
      </c>
      <c r="B9" s="15" t="s">
        <v>10</v>
      </c>
      <c r="C9" s="16" t="s">
        <v>13</v>
      </c>
      <c r="D9" s="17">
        <v>265550.46000000002</v>
      </c>
      <c r="E9" s="16" t="s">
        <v>14</v>
      </c>
    </row>
    <row r="10" spans="1:5" ht="33" x14ac:dyDescent="0.25">
      <c r="A10" s="18" t="s">
        <v>10</v>
      </c>
      <c r="B10" s="18" t="s">
        <v>10</v>
      </c>
      <c r="C10" s="16" t="s">
        <v>15</v>
      </c>
      <c r="D10" s="17">
        <v>84695.78</v>
      </c>
      <c r="E10" s="16" t="s">
        <v>14</v>
      </c>
    </row>
    <row r="11" spans="1:5" ht="16.5" x14ac:dyDescent="0.25">
      <c r="A11" s="15" t="s">
        <v>10</v>
      </c>
      <c r="B11" s="15" t="s">
        <v>10</v>
      </c>
      <c r="C11" s="16" t="s">
        <v>16</v>
      </c>
      <c r="D11" s="17">
        <v>37864.839999999997</v>
      </c>
      <c r="E11" s="16" t="s">
        <v>14</v>
      </c>
    </row>
    <row r="12" spans="1:5" ht="34.5" customHeight="1" x14ac:dyDescent="0.25">
      <c r="A12" s="15" t="s">
        <v>10</v>
      </c>
      <c r="B12" s="15" t="s">
        <v>10</v>
      </c>
      <c r="C12" s="16" t="s">
        <v>17</v>
      </c>
      <c r="D12" s="19">
        <f>1670+50</f>
        <v>1720</v>
      </c>
      <c r="E12" s="16" t="s">
        <v>14</v>
      </c>
    </row>
    <row r="13" spans="1:5" ht="33.75" customHeight="1" x14ac:dyDescent="0.25">
      <c r="A13" s="15" t="s">
        <v>10</v>
      </c>
      <c r="B13" s="15" t="s">
        <v>10</v>
      </c>
      <c r="C13" s="16" t="s">
        <v>18</v>
      </c>
      <c r="D13" s="17">
        <v>266546.45</v>
      </c>
      <c r="E13" s="16" t="s">
        <v>19</v>
      </c>
    </row>
    <row r="14" spans="1:5" ht="33" x14ac:dyDescent="0.25">
      <c r="A14" s="18" t="s">
        <v>10</v>
      </c>
      <c r="B14" s="18" t="s">
        <v>10</v>
      </c>
      <c r="C14" s="16" t="s">
        <v>20</v>
      </c>
      <c r="D14" s="17">
        <v>84791.22</v>
      </c>
      <c r="E14" s="16" t="s">
        <v>19</v>
      </c>
    </row>
    <row r="15" spans="1:5" ht="16.5" x14ac:dyDescent="0.25">
      <c r="A15" s="15" t="s">
        <v>10</v>
      </c>
      <c r="B15" s="15" t="s">
        <v>10</v>
      </c>
      <c r="C15" s="16" t="s">
        <v>21</v>
      </c>
      <c r="D15" s="17">
        <v>37637.279999999999</v>
      </c>
      <c r="E15" s="16" t="s">
        <v>19</v>
      </c>
    </row>
    <row r="16" spans="1:5" ht="33" customHeight="1" x14ac:dyDescent="0.25">
      <c r="A16" s="15" t="s">
        <v>10</v>
      </c>
      <c r="B16" s="15" t="s">
        <v>10</v>
      </c>
      <c r="C16" s="16" t="s">
        <v>22</v>
      </c>
      <c r="D16" s="20">
        <f>1670+50</f>
        <v>1720</v>
      </c>
      <c r="E16" s="16" t="s">
        <v>19</v>
      </c>
    </row>
    <row r="17" spans="1:5" x14ac:dyDescent="0.25">
      <c r="C17" s="21"/>
      <c r="D17" s="22"/>
      <c r="E17" s="23"/>
    </row>
    <row r="18" spans="1:5" ht="31.5" x14ac:dyDescent="0.25">
      <c r="A18" s="2" t="s">
        <v>23</v>
      </c>
      <c r="D18" s="4">
        <f>SUM(D7:D17)</f>
        <v>798423.16999999993</v>
      </c>
    </row>
    <row r="19" spans="1:5" ht="16.5" x14ac:dyDescent="0.25">
      <c r="A19" s="24"/>
      <c r="B19" s="24"/>
      <c r="C19" s="24"/>
      <c r="D19" s="25"/>
      <c r="E19" s="24"/>
    </row>
    <row r="20" spans="1:5" ht="66" x14ac:dyDescent="0.25">
      <c r="A20" s="24">
        <v>133215</v>
      </c>
      <c r="B20" s="24">
        <v>1308</v>
      </c>
      <c r="C20" s="24" t="s">
        <v>24</v>
      </c>
      <c r="D20" s="25">
        <v>78973</v>
      </c>
      <c r="E20" s="24" t="s">
        <v>25</v>
      </c>
    </row>
    <row r="21" spans="1:5" ht="148.5" x14ac:dyDescent="0.25">
      <c r="A21" s="24">
        <v>133216</v>
      </c>
      <c r="B21" s="24">
        <v>14</v>
      </c>
      <c r="C21" s="24" t="s">
        <v>26</v>
      </c>
      <c r="D21" s="25">
        <v>289.75</v>
      </c>
      <c r="E21" s="24" t="s">
        <v>27</v>
      </c>
    </row>
    <row r="22" spans="1:5" ht="82.5" x14ac:dyDescent="0.25">
      <c r="A22" s="24">
        <v>133217</v>
      </c>
      <c r="B22" s="24">
        <v>19</v>
      </c>
      <c r="C22" s="24" t="s">
        <v>28</v>
      </c>
      <c r="D22" s="25">
        <v>1338.38</v>
      </c>
      <c r="E22" s="24" t="s">
        <v>29</v>
      </c>
    </row>
    <row r="23" spans="1:5" ht="49.5" x14ac:dyDescent="0.25">
      <c r="A23" s="24">
        <v>133218</v>
      </c>
      <c r="B23" s="24">
        <v>1921</v>
      </c>
      <c r="C23" s="24" t="s">
        <v>30</v>
      </c>
      <c r="D23" s="25">
        <v>165</v>
      </c>
      <c r="E23" s="26" t="s">
        <v>31</v>
      </c>
    </row>
    <row r="24" spans="1:5" ht="49.5" x14ac:dyDescent="0.25">
      <c r="A24" s="24">
        <v>133219</v>
      </c>
      <c r="B24" s="24">
        <v>26</v>
      </c>
      <c r="C24" s="24" t="s">
        <v>32</v>
      </c>
      <c r="D24" s="25">
        <v>15.75</v>
      </c>
      <c r="E24" s="24" t="s">
        <v>33</v>
      </c>
    </row>
    <row r="25" spans="1:5" ht="33" x14ac:dyDescent="0.25">
      <c r="A25" s="24">
        <v>133220</v>
      </c>
      <c r="B25" s="24">
        <v>1987</v>
      </c>
      <c r="C25" s="24" t="s">
        <v>34</v>
      </c>
      <c r="D25" s="25">
        <v>167.29999999999998</v>
      </c>
      <c r="E25" s="24" t="s">
        <v>35</v>
      </c>
    </row>
    <row r="26" spans="1:5" ht="33" x14ac:dyDescent="0.25">
      <c r="A26" s="24">
        <v>133221</v>
      </c>
      <c r="B26" s="24">
        <v>140</v>
      </c>
      <c r="C26" s="24" t="s">
        <v>36</v>
      </c>
      <c r="D26" s="25">
        <v>71.45</v>
      </c>
      <c r="E26" s="27" t="s">
        <v>37</v>
      </c>
    </row>
    <row r="27" spans="1:5" ht="49.5" x14ac:dyDescent="0.25">
      <c r="A27" s="24">
        <v>133222</v>
      </c>
      <c r="B27" s="24">
        <v>2032</v>
      </c>
      <c r="C27" s="24" t="s">
        <v>38</v>
      </c>
      <c r="D27" s="25">
        <v>194.25</v>
      </c>
      <c r="E27" s="24" t="s">
        <v>39</v>
      </c>
    </row>
    <row r="28" spans="1:5" ht="49.5" x14ac:dyDescent="0.25">
      <c r="A28" s="24">
        <v>133223</v>
      </c>
      <c r="B28" s="24">
        <v>174</v>
      </c>
      <c r="C28" s="24" t="s">
        <v>40</v>
      </c>
      <c r="D28" s="25">
        <v>14.42</v>
      </c>
      <c r="E28" s="24" t="s">
        <v>41</v>
      </c>
    </row>
    <row r="29" spans="1:5" ht="33" x14ac:dyDescent="0.25">
      <c r="A29" s="24">
        <v>133224</v>
      </c>
      <c r="B29" s="24">
        <v>1034</v>
      </c>
      <c r="C29" s="24" t="s">
        <v>42</v>
      </c>
      <c r="D29" s="25">
        <v>30.45</v>
      </c>
      <c r="E29" s="24" t="s">
        <v>43</v>
      </c>
    </row>
    <row r="30" spans="1:5" ht="49.5" x14ac:dyDescent="0.25">
      <c r="A30" s="24">
        <v>133225</v>
      </c>
      <c r="B30" s="24">
        <v>177</v>
      </c>
      <c r="C30" s="24" t="s">
        <v>44</v>
      </c>
      <c r="D30" s="25">
        <v>44.56</v>
      </c>
      <c r="E30" s="24" t="s">
        <v>45</v>
      </c>
    </row>
    <row r="31" spans="1:5" ht="82.5" x14ac:dyDescent="0.25">
      <c r="A31" s="24">
        <v>133226</v>
      </c>
      <c r="B31" s="24">
        <v>257</v>
      </c>
      <c r="C31" s="24" t="s">
        <v>46</v>
      </c>
      <c r="D31" s="25">
        <v>574.31999999999994</v>
      </c>
      <c r="E31" s="24" t="s">
        <v>47</v>
      </c>
    </row>
    <row r="32" spans="1:5" ht="49.5" x14ac:dyDescent="0.25">
      <c r="A32" s="24">
        <v>133227</v>
      </c>
      <c r="B32" s="24">
        <v>264</v>
      </c>
      <c r="C32" s="24" t="s">
        <v>48</v>
      </c>
      <c r="D32" s="25">
        <v>565.91999999999996</v>
      </c>
      <c r="E32" s="24" t="s">
        <v>49</v>
      </c>
    </row>
    <row r="33" spans="1:5" ht="33" x14ac:dyDescent="0.25">
      <c r="A33" s="24">
        <v>133228</v>
      </c>
      <c r="B33" s="24">
        <v>588</v>
      </c>
      <c r="C33" s="24" t="s">
        <v>50</v>
      </c>
      <c r="D33" s="25">
        <v>100.7</v>
      </c>
      <c r="E33" s="24" t="s">
        <v>51</v>
      </c>
    </row>
    <row r="34" spans="1:5" ht="49.5" x14ac:dyDescent="0.25">
      <c r="A34" s="24">
        <v>133229</v>
      </c>
      <c r="B34" s="24">
        <v>1491</v>
      </c>
      <c r="C34" s="24" t="s">
        <v>52</v>
      </c>
      <c r="D34" s="25">
        <v>10642.5</v>
      </c>
      <c r="E34" s="28" t="s">
        <v>53</v>
      </c>
    </row>
    <row r="35" spans="1:5" ht="49.5" x14ac:dyDescent="0.25">
      <c r="A35" s="24">
        <v>133230</v>
      </c>
      <c r="B35" s="24">
        <v>1946</v>
      </c>
      <c r="C35" s="24" t="s">
        <v>54</v>
      </c>
      <c r="D35" s="25">
        <v>172.87</v>
      </c>
      <c r="E35" s="24" t="s">
        <v>55</v>
      </c>
    </row>
    <row r="36" spans="1:5" ht="49.5" x14ac:dyDescent="0.25">
      <c r="A36" s="24">
        <v>133231</v>
      </c>
      <c r="B36" s="24">
        <v>1741</v>
      </c>
      <c r="C36" s="24" t="s">
        <v>56</v>
      </c>
      <c r="D36" s="25">
        <v>403.77</v>
      </c>
      <c r="E36" s="24" t="s">
        <v>57</v>
      </c>
    </row>
    <row r="37" spans="1:5" ht="49.5" x14ac:dyDescent="0.25">
      <c r="A37" s="24">
        <v>133232</v>
      </c>
      <c r="B37" s="24">
        <v>1510</v>
      </c>
      <c r="C37" s="24" t="s">
        <v>58</v>
      </c>
      <c r="D37" s="25">
        <v>279</v>
      </c>
      <c r="E37" s="29" t="s">
        <v>59</v>
      </c>
    </row>
    <row r="38" spans="1:5" ht="49.5" x14ac:dyDescent="0.25">
      <c r="A38" s="24">
        <v>133233</v>
      </c>
      <c r="B38" s="24">
        <v>393</v>
      </c>
      <c r="C38" s="24" t="s">
        <v>60</v>
      </c>
      <c r="D38" s="25">
        <v>24.4</v>
      </c>
      <c r="E38" s="24" t="s">
        <v>61</v>
      </c>
    </row>
    <row r="39" spans="1:5" ht="33" x14ac:dyDescent="0.25">
      <c r="A39" s="24">
        <v>133234</v>
      </c>
      <c r="B39" s="24">
        <v>375</v>
      </c>
      <c r="C39" s="24" t="s">
        <v>62</v>
      </c>
      <c r="D39" s="25">
        <v>33.18</v>
      </c>
      <c r="E39" s="27" t="s">
        <v>63</v>
      </c>
    </row>
    <row r="40" spans="1:5" ht="199.5" customHeight="1" x14ac:dyDescent="0.25">
      <c r="A40" s="24">
        <v>133235</v>
      </c>
      <c r="B40" s="24">
        <v>425</v>
      </c>
      <c r="C40" s="24" t="s">
        <v>64</v>
      </c>
      <c r="D40" s="25">
        <v>364.29999999999995</v>
      </c>
      <c r="E40" s="24" t="s">
        <v>65</v>
      </c>
    </row>
    <row r="41" spans="1:5" ht="33" x14ac:dyDescent="0.25">
      <c r="A41" s="24">
        <v>133236</v>
      </c>
      <c r="B41" s="24">
        <v>431</v>
      </c>
      <c r="C41" s="24" t="s">
        <v>66</v>
      </c>
      <c r="D41" s="25">
        <v>54.5</v>
      </c>
      <c r="E41" s="24" t="s">
        <v>67</v>
      </c>
    </row>
    <row r="42" spans="1:5" ht="33" x14ac:dyDescent="0.25">
      <c r="A42" s="24">
        <v>133237</v>
      </c>
      <c r="B42" s="24">
        <v>448</v>
      </c>
      <c r="C42" s="24" t="s">
        <v>68</v>
      </c>
      <c r="D42" s="25">
        <v>2300</v>
      </c>
      <c r="E42" s="26" t="s">
        <v>69</v>
      </c>
    </row>
    <row r="43" spans="1:5" ht="84.75" customHeight="1" x14ac:dyDescent="0.25">
      <c r="A43" s="24">
        <v>133238</v>
      </c>
      <c r="B43" s="24">
        <v>454</v>
      </c>
      <c r="C43" s="24" t="s">
        <v>70</v>
      </c>
      <c r="D43" s="25">
        <v>54.75</v>
      </c>
      <c r="E43" s="24" t="s">
        <v>71</v>
      </c>
    </row>
    <row r="44" spans="1:5" ht="33" x14ac:dyDescent="0.25">
      <c r="A44" s="24">
        <v>133239</v>
      </c>
      <c r="B44" s="24">
        <v>457</v>
      </c>
      <c r="C44" s="24" t="s">
        <v>72</v>
      </c>
      <c r="D44" s="25">
        <v>399.99</v>
      </c>
      <c r="E44" s="26" t="s">
        <v>73</v>
      </c>
    </row>
    <row r="45" spans="1:5" ht="33" x14ac:dyDescent="0.25">
      <c r="A45" s="24">
        <v>133240</v>
      </c>
      <c r="B45" s="24">
        <v>2040</v>
      </c>
      <c r="C45" s="24" t="s">
        <v>74</v>
      </c>
      <c r="D45" s="25">
        <v>1594.36</v>
      </c>
      <c r="E45" s="24" t="s">
        <v>75</v>
      </c>
    </row>
    <row r="46" spans="1:5" ht="49.5" x14ac:dyDescent="0.25">
      <c r="A46" s="24">
        <v>133241</v>
      </c>
      <c r="B46" s="24">
        <v>499</v>
      </c>
      <c r="C46" s="24" t="s">
        <v>76</v>
      </c>
      <c r="D46" s="25">
        <v>339.7</v>
      </c>
      <c r="E46" s="24" t="s">
        <v>77</v>
      </c>
    </row>
    <row r="47" spans="1:5" ht="99" x14ac:dyDescent="0.25">
      <c r="A47" s="24">
        <v>133242</v>
      </c>
      <c r="B47" s="24">
        <v>1099</v>
      </c>
      <c r="C47" s="24" t="s">
        <v>78</v>
      </c>
      <c r="D47" s="25">
        <v>269.89999999999998</v>
      </c>
      <c r="E47" s="29" t="s">
        <v>79</v>
      </c>
    </row>
    <row r="48" spans="1:5" ht="49.5" x14ac:dyDescent="0.25">
      <c r="A48" s="24">
        <v>133243</v>
      </c>
      <c r="B48" s="24">
        <v>508</v>
      </c>
      <c r="C48" s="24" t="s">
        <v>80</v>
      </c>
      <c r="D48" s="25">
        <v>40.6</v>
      </c>
      <c r="E48" s="24" t="s">
        <v>81</v>
      </c>
    </row>
    <row r="49" spans="1:5" ht="33" x14ac:dyDescent="0.25">
      <c r="A49" s="24">
        <v>133244</v>
      </c>
      <c r="B49" s="24">
        <v>544</v>
      </c>
      <c r="C49" s="24" t="s">
        <v>82</v>
      </c>
      <c r="D49" s="25">
        <v>150</v>
      </c>
      <c r="E49" s="24" t="s">
        <v>83</v>
      </c>
    </row>
    <row r="50" spans="1:5" ht="66" x14ac:dyDescent="0.25">
      <c r="A50" s="24">
        <v>133245</v>
      </c>
      <c r="B50" s="24">
        <v>1266</v>
      </c>
      <c r="C50" s="24" t="s">
        <v>84</v>
      </c>
      <c r="D50" s="25">
        <v>4102.4699999999993</v>
      </c>
      <c r="E50" s="24" t="s">
        <v>85</v>
      </c>
    </row>
    <row r="51" spans="1:5" ht="49.5" x14ac:dyDescent="0.25">
      <c r="A51" s="24">
        <v>133246</v>
      </c>
      <c r="B51" s="24">
        <v>17</v>
      </c>
      <c r="C51" s="24" t="s">
        <v>86</v>
      </c>
      <c r="D51" s="25">
        <v>131.6</v>
      </c>
      <c r="E51" s="29" t="s">
        <v>87</v>
      </c>
    </row>
    <row r="52" spans="1:5" ht="49.5" x14ac:dyDescent="0.25">
      <c r="A52" s="24">
        <v>133247</v>
      </c>
      <c r="B52" s="24">
        <v>29</v>
      </c>
      <c r="C52" s="24" t="s">
        <v>88</v>
      </c>
      <c r="D52" s="25">
        <v>108.97</v>
      </c>
      <c r="E52" s="24" t="s">
        <v>89</v>
      </c>
    </row>
    <row r="53" spans="1:5" ht="49.5" x14ac:dyDescent="0.25">
      <c r="A53" s="24">
        <v>133248</v>
      </c>
      <c r="B53" s="24">
        <v>1855</v>
      </c>
      <c r="C53" s="24" t="s">
        <v>90</v>
      </c>
      <c r="D53" s="25">
        <v>671.53</v>
      </c>
      <c r="E53" s="29" t="s">
        <v>91</v>
      </c>
    </row>
    <row r="54" spans="1:5" ht="33" x14ac:dyDescent="0.25">
      <c r="A54" s="24">
        <v>133249</v>
      </c>
      <c r="B54" s="24">
        <v>1256</v>
      </c>
      <c r="C54" s="24" t="s">
        <v>92</v>
      </c>
      <c r="D54" s="25">
        <v>130</v>
      </c>
      <c r="E54" s="24" t="s">
        <v>93</v>
      </c>
    </row>
    <row r="55" spans="1:5" ht="66" x14ac:dyDescent="0.25">
      <c r="A55" s="24">
        <v>133250</v>
      </c>
      <c r="B55" s="24">
        <v>1372</v>
      </c>
      <c r="C55" s="24" t="s">
        <v>94</v>
      </c>
      <c r="D55" s="25">
        <v>1108.52</v>
      </c>
      <c r="E55" s="24" t="s">
        <v>95</v>
      </c>
    </row>
    <row r="56" spans="1:5" ht="33" x14ac:dyDescent="0.25">
      <c r="A56" s="24">
        <v>133251</v>
      </c>
      <c r="B56" s="24">
        <v>1612</v>
      </c>
      <c r="C56" s="24" t="s">
        <v>96</v>
      </c>
      <c r="D56" s="25">
        <v>118.99</v>
      </c>
      <c r="E56" s="26" t="s">
        <v>97</v>
      </c>
    </row>
    <row r="57" spans="1:5" ht="49.5" x14ac:dyDescent="0.25">
      <c r="A57" s="24">
        <v>133252</v>
      </c>
      <c r="B57" s="24">
        <v>1338</v>
      </c>
      <c r="C57" s="24" t="s">
        <v>98</v>
      </c>
      <c r="D57" s="25">
        <v>93.37</v>
      </c>
      <c r="E57" s="29" t="s">
        <v>99</v>
      </c>
    </row>
    <row r="58" spans="1:5" ht="49.5" x14ac:dyDescent="0.25">
      <c r="A58" s="24">
        <v>133253</v>
      </c>
      <c r="B58" s="24">
        <v>1027</v>
      </c>
      <c r="C58" s="24" t="s">
        <v>100</v>
      </c>
      <c r="D58" s="25">
        <v>262.2</v>
      </c>
      <c r="E58" s="30" t="s">
        <v>101</v>
      </c>
    </row>
    <row r="59" spans="1:5" ht="49.5" x14ac:dyDescent="0.25">
      <c r="A59" s="24">
        <v>133254</v>
      </c>
      <c r="B59" s="24">
        <v>144</v>
      </c>
      <c r="C59" s="24" t="s">
        <v>102</v>
      </c>
      <c r="D59" s="25">
        <v>273.99</v>
      </c>
      <c r="E59" s="31" t="s">
        <v>103</v>
      </c>
    </row>
    <row r="60" spans="1:5" ht="82.5" x14ac:dyDescent="0.25">
      <c r="A60" s="24">
        <v>133255</v>
      </c>
      <c r="B60" s="24">
        <v>1269</v>
      </c>
      <c r="C60" s="24" t="s">
        <v>104</v>
      </c>
      <c r="D60" s="25">
        <v>544.81999999999994</v>
      </c>
      <c r="E60" s="24" t="s">
        <v>105</v>
      </c>
    </row>
    <row r="61" spans="1:5" ht="33" x14ac:dyDescent="0.25">
      <c r="A61" s="24">
        <v>133256</v>
      </c>
      <c r="B61" s="24">
        <v>439</v>
      </c>
      <c r="C61" s="24" t="s">
        <v>106</v>
      </c>
      <c r="D61" s="25">
        <v>174.93</v>
      </c>
      <c r="E61" s="26" t="s">
        <v>107</v>
      </c>
    </row>
    <row r="62" spans="1:5" ht="33" x14ac:dyDescent="0.25">
      <c r="A62" s="24">
        <v>133257</v>
      </c>
      <c r="B62" s="24">
        <v>291</v>
      </c>
      <c r="C62" s="24" t="s">
        <v>108</v>
      </c>
      <c r="D62" s="25">
        <v>54</v>
      </c>
      <c r="E62" s="24" t="s">
        <v>109</v>
      </c>
    </row>
    <row r="63" spans="1:5" ht="66" x14ac:dyDescent="0.25">
      <c r="A63" s="24">
        <v>133258</v>
      </c>
      <c r="B63" s="24">
        <v>1865</v>
      </c>
      <c r="C63" s="26" t="s">
        <v>110</v>
      </c>
      <c r="D63" s="32">
        <v>48.7</v>
      </c>
      <c r="E63" s="26" t="s">
        <v>111</v>
      </c>
    </row>
    <row r="64" spans="1:5" ht="33" x14ac:dyDescent="0.25">
      <c r="A64" s="24">
        <v>133259</v>
      </c>
      <c r="B64" s="24">
        <v>438</v>
      </c>
      <c r="C64" s="24" t="s">
        <v>112</v>
      </c>
      <c r="D64" s="25">
        <v>31.19</v>
      </c>
      <c r="E64" s="33" t="s">
        <v>113</v>
      </c>
    </row>
    <row r="65" spans="1:5" ht="100.5" customHeight="1" x14ac:dyDescent="0.25">
      <c r="A65" s="24">
        <v>133260</v>
      </c>
      <c r="B65" s="24">
        <v>467</v>
      </c>
      <c r="C65" s="24" t="s">
        <v>114</v>
      </c>
      <c r="D65" s="25">
        <v>891.02</v>
      </c>
      <c r="E65" s="26" t="s">
        <v>115</v>
      </c>
    </row>
    <row r="66" spans="1:5" ht="85.5" customHeight="1" x14ac:dyDescent="0.25">
      <c r="A66" s="24">
        <v>133261</v>
      </c>
      <c r="B66" s="24">
        <v>489</v>
      </c>
      <c r="C66" s="24" t="s">
        <v>116</v>
      </c>
      <c r="D66" s="25">
        <v>916.16</v>
      </c>
      <c r="E66" s="26" t="s">
        <v>117</v>
      </c>
    </row>
    <row r="67" spans="1:5" ht="49.5" x14ac:dyDescent="0.25">
      <c r="A67" s="24">
        <v>133262</v>
      </c>
      <c r="B67" s="24">
        <v>1611</v>
      </c>
      <c r="C67" s="24" t="s">
        <v>118</v>
      </c>
      <c r="D67" s="25">
        <v>104.7</v>
      </c>
      <c r="E67" s="27" t="s">
        <v>119</v>
      </c>
    </row>
    <row r="68" spans="1:5" ht="49.5" x14ac:dyDescent="0.25">
      <c r="A68" s="24">
        <v>133263</v>
      </c>
      <c r="B68" s="24">
        <v>502</v>
      </c>
      <c r="C68" s="24" t="s">
        <v>120</v>
      </c>
      <c r="D68" s="25">
        <v>791.95</v>
      </c>
      <c r="E68" s="29" t="s">
        <v>121</v>
      </c>
    </row>
    <row r="69" spans="1:5" ht="33" x14ac:dyDescent="0.25">
      <c r="A69" s="24">
        <v>133264</v>
      </c>
      <c r="B69" s="24">
        <v>1723</v>
      </c>
      <c r="C69" s="24" t="s">
        <v>122</v>
      </c>
      <c r="D69" s="25">
        <v>2500</v>
      </c>
      <c r="E69" s="26" t="s">
        <v>123</v>
      </c>
    </row>
    <row r="70" spans="1:5" ht="66" x14ac:dyDescent="0.25">
      <c r="A70" s="24">
        <v>133265</v>
      </c>
      <c r="B70" s="24">
        <v>636</v>
      </c>
      <c r="C70" s="24" t="s">
        <v>124</v>
      </c>
      <c r="D70" s="25">
        <v>995.91</v>
      </c>
      <c r="E70" s="34" t="s">
        <v>125</v>
      </c>
    </row>
    <row r="71" spans="1:5" ht="82.5" x14ac:dyDescent="0.25">
      <c r="A71" s="24">
        <v>133266</v>
      </c>
      <c r="B71" s="24">
        <v>1630</v>
      </c>
      <c r="C71" s="24" t="s">
        <v>126</v>
      </c>
      <c r="D71" s="25">
        <v>10794.27</v>
      </c>
      <c r="E71" s="29" t="s">
        <v>127</v>
      </c>
    </row>
    <row r="72" spans="1:5" ht="33" x14ac:dyDescent="0.25">
      <c r="A72" s="24">
        <v>133267</v>
      </c>
      <c r="B72" s="24">
        <v>670</v>
      </c>
      <c r="C72" s="24" t="s">
        <v>128</v>
      </c>
      <c r="D72" s="25">
        <v>4603.83</v>
      </c>
      <c r="E72" s="29" t="s">
        <v>129</v>
      </c>
    </row>
    <row r="73" spans="1:5" ht="54" customHeight="1" x14ac:dyDescent="0.25">
      <c r="A73" s="24">
        <v>133268</v>
      </c>
      <c r="B73" s="24">
        <v>17</v>
      </c>
      <c r="C73" s="24" t="s">
        <v>86</v>
      </c>
      <c r="D73" s="25">
        <v>1618.41</v>
      </c>
      <c r="E73" s="29" t="s">
        <v>130</v>
      </c>
    </row>
    <row r="74" spans="1:5" ht="49.5" x14ac:dyDescent="0.25">
      <c r="A74" s="24">
        <v>133269</v>
      </c>
      <c r="B74" s="24">
        <v>1854</v>
      </c>
      <c r="C74" s="24" t="s">
        <v>131</v>
      </c>
      <c r="D74" s="25">
        <v>18710.419999999998</v>
      </c>
      <c r="E74" s="24" t="s">
        <v>132</v>
      </c>
    </row>
    <row r="75" spans="1:5" ht="33" x14ac:dyDescent="0.25">
      <c r="A75" s="24">
        <v>133270</v>
      </c>
      <c r="B75" s="24">
        <v>57</v>
      </c>
      <c r="C75" s="24" t="s">
        <v>133</v>
      </c>
      <c r="D75" s="25">
        <v>6.58</v>
      </c>
      <c r="E75" s="24" t="s">
        <v>134</v>
      </c>
    </row>
    <row r="76" spans="1:5" ht="33" x14ac:dyDescent="0.25">
      <c r="A76" s="24">
        <v>133271</v>
      </c>
      <c r="B76" s="24">
        <v>1612</v>
      </c>
      <c r="C76" s="24" t="s">
        <v>96</v>
      </c>
      <c r="D76" s="25">
        <v>254.98000000000002</v>
      </c>
      <c r="E76" s="26" t="s">
        <v>135</v>
      </c>
    </row>
    <row r="77" spans="1:5" ht="33" x14ac:dyDescent="0.25">
      <c r="A77" s="24">
        <v>133272</v>
      </c>
      <c r="B77" s="24">
        <v>293</v>
      </c>
      <c r="C77" s="24" t="s">
        <v>136</v>
      </c>
      <c r="D77" s="25">
        <v>259.8</v>
      </c>
      <c r="E77" s="24" t="s">
        <v>137</v>
      </c>
    </row>
    <row r="78" spans="1:5" ht="49.5" x14ac:dyDescent="0.25">
      <c r="A78" s="24">
        <v>133273</v>
      </c>
      <c r="B78" s="24">
        <v>1541</v>
      </c>
      <c r="C78" s="24" t="s">
        <v>138</v>
      </c>
      <c r="D78" s="25">
        <v>129.41999999999999</v>
      </c>
      <c r="E78" s="27" t="s">
        <v>139</v>
      </c>
    </row>
    <row r="79" spans="1:5" ht="49.5" x14ac:dyDescent="0.25">
      <c r="A79" s="24">
        <v>133274</v>
      </c>
      <c r="B79" s="24">
        <v>381</v>
      </c>
      <c r="C79" s="24" t="s">
        <v>140</v>
      </c>
      <c r="D79" s="25">
        <v>1752.97</v>
      </c>
      <c r="E79" s="30" t="s">
        <v>141</v>
      </c>
    </row>
    <row r="80" spans="1:5" ht="49.5" x14ac:dyDescent="0.25">
      <c r="A80" s="24">
        <v>133275</v>
      </c>
      <c r="B80" s="24">
        <v>386</v>
      </c>
      <c r="C80" s="24" t="s">
        <v>58</v>
      </c>
      <c r="D80" s="25">
        <v>878.89</v>
      </c>
      <c r="E80" s="29" t="s">
        <v>121</v>
      </c>
    </row>
    <row r="81" spans="1:5" ht="49.5" x14ac:dyDescent="0.25">
      <c r="A81" s="24">
        <v>133276</v>
      </c>
      <c r="B81" s="24">
        <v>414</v>
      </c>
      <c r="C81" s="24" t="s">
        <v>142</v>
      </c>
      <c r="D81" s="25">
        <v>1416.62</v>
      </c>
      <c r="E81" s="29" t="s">
        <v>121</v>
      </c>
    </row>
    <row r="82" spans="1:5" ht="33" x14ac:dyDescent="0.25">
      <c r="A82" s="24">
        <v>133277</v>
      </c>
      <c r="B82" s="24">
        <v>438</v>
      </c>
      <c r="C82" s="24" t="s">
        <v>112</v>
      </c>
      <c r="D82" s="25">
        <v>65.52</v>
      </c>
      <c r="E82" s="33" t="s">
        <v>143</v>
      </c>
    </row>
    <row r="83" spans="1:5" ht="82.5" x14ac:dyDescent="0.25">
      <c r="A83" s="24">
        <v>133278</v>
      </c>
      <c r="B83" s="24">
        <v>1407</v>
      </c>
      <c r="C83" s="24" t="s">
        <v>144</v>
      </c>
      <c r="D83" s="25">
        <v>16673.259999999998</v>
      </c>
      <c r="E83" s="26" t="s">
        <v>145</v>
      </c>
    </row>
    <row r="84" spans="1:5" ht="49.5" x14ac:dyDescent="0.25">
      <c r="A84" s="24">
        <v>133279</v>
      </c>
      <c r="B84" s="24">
        <v>1307</v>
      </c>
      <c r="C84" s="24" t="s">
        <v>146</v>
      </c>
      <c r="D84" s="25">
        <v>42.53</v>
      </c>
      <c r="E84" s="24" t="s">
        <v>147</v>
      </c>
    </row>
    <row r="85" spans="1:5" ht="66" x14ac:dyDescent="0.25">
      <c r="A85" s="24">
        <v>133280</v>
      </c>
      <c r="B85" s="24">
        <v>1611</v>
      </c>
      <c r="C85" s="24" t="s">
        <v>118</v>
      </c>
      <c r="D85" s="25">
        <v>34.700000000000003</v>
      </c>
      <c r="E85" s="27" t="s">
        <v>148</v>
      </c>
    </row>
    <row r="86" spans="1:5" ht="49.5" x14ac:dyDescent="0.25">
      <c r="A86" s="24">
        <v>133281</v>
      </c>
      <c r="B86" s="24">
        <v>506</v>
      </c>
      <c r="C86" s="24" t="s">
        <v>149</v>
      </c>
      <c r="D86" s="25">
        <v>153.57</v>
      </c>
      <c r="E86" s="24" t="s">
        <v>150</v>
      </c>
    </row>
    <row r="87" spans="1:5" ht="82.5" x14ac:dyDescent="0.25">
      <c r="A87" s="24">
        <v>133282</v>
      </c>
      <c r="B87" s="24">
        <v>519</v>
      </c>
      <c r="C87" s="24" t="s">
        <v>151</v>
      </c>
      <c r="D87" s="25">
        <v>324.99</v>
      </c>
      <c r="E87" s="24" t="s">
        <v>152</v>
      </c>
    </row>
    <row r="88" spans="1:5" ht="82.5" x14ac:dyDescent="0.25">
      <c r="A88" s="24">
        <v>133283</v>
      </c>
      <c r="B88" s="24">
        <v>2005</v>
      </c>
      <c r="C88" s="24" t="s">
        <v>153</v>
      </c>
      <c r="D88" s="25">
        <v>85.41</v>
      </c>
      <c r="E88" s="24" t="s">
        <v>154</v>
      </c>
    </row>
    <row r="89" spans="1:5" ht="49.5" x14ac:dyDescent="0.25">
      <c r="A89" s="24">
        <v>133284</v>
      </c>
      <c r="B89" s="24">
        <v>1257</v>
      </c>
      <c r="C89" s="24" t="s">
        <v>155</v>
      </c>
      <c r="D89" s="25">
        <v>14.7</v>
      </c>
      <c r="E89" s="29" t="s">
        <v>156</v>
      </c>
    </row>
    <row r="90" spans="1:5" ht="33" x14ac:dyDescent="0.25">
      <c r="A90" s="24">
        <v>133285</v>
      </c>
      <c r="B90" s="24">
        <v>555</v>
      </c>
      <c r="C90" s="24" t="s">
        <v>157</v>
      </c>
      <c r="D90" s="25">
        <v>1684.88</v>
      </c>
      <c r="E90" s="26" t="s">
        <v>158</v>
      </c>
    </row>
    <row r="91" spans="1:5" ht="33" x14ac:dyDescent="0.25">
      <c r="A91" s="24">
        <v>133286</v>
      </c>
      <c r="B91" s="24">
        <v>592</v>
      </c>
      <c r="C91" s="24" t="s">
        <v>159</v>
      </c>
      <c r="D91" s="25">
        <v>5215.01</v>
      </c>
      <c r="E91" s="26" t="s">
        <v>160</v>
      </c>
    </row>
    <row r="92" spans="1:5" ht="66" x14ac:dyDescent="0.25">
      <c r="A92" s="24">
        <v>133287</v>
      </c>
      <c r="B92" s="24">
        <v>596</v>
      </c>
      <c r="C92" s="24" t="s">
        <v>161</v>
      </c>
      <c r="D92" s="25">
        <v>323.63</v>
      </c>
      <c r="E92" s="24" t="s">
        <v>162</v>
      </c>
    </row>
    <row r="93" spans="1:5" ht="49.5" x14ac:dyDescent="0.25">
      <c r="A93" s="24">
        <v>133288</v>
      </c>
      <c r="B93" s="24">
        <v>925</v>
      </c>
      <c r="C93" s="24" t="s">
        <v>163</v>
      </c>
      <c r="D93" s="25">
        <v>160421.82</v>
      </c>
      <c r="E93" s="26" t="s">
        <v>164</v>
      </c>
    </row>
    <row r="94" spans="1:5" ht="33" x14ac:dyDescent="0.25">
      <c r="A94" s="24">
        <v>133289</v>
      </c>
      <c r="B94" s="24">
        <v>1468</v>
      </c>
      <c r="C94" s="24" t="s">
        <v>165</v>
      </c>
      <c r="D94" s="25">
        <v>24.88</v>
      </c>
      <c r="E94" s="35" t="s">
        <v>166</v>
      </c>
    </row>
    <row r="95" spans="1:5" ht="150" customHeight="1" x14ac:dyDescent="0.25">
      <c r="A95" s="24">
        <v>133290</v>
      </c>
      <c r="B95" s="24">
        <v>234</v>
      </c>
      <c r="C95" s="24" t="s">
        <v>167</v>
      </c>
      <c r="D95" s="25">
        <v>33486.1</v>
      </c>
      <c r="E95" s="36" t="s">
        <v>168</v>
      </c>
    </row>
    <row r="96" spans="1:5" ht="82.5" x14ac:dyDescent="0.25">
      <c r="A96" s="24">
        <v>133291</v>
      </c>
      <c r="B96" s="24">
        <v>2030</v>
      </c>
      <c r="C96" s="24" t="s">
        <v>169</v>
      </c>
      <c r="D96" s="25">
        <v>125.09</v>
      </c>
      <c r="E96" s="24" t="s">
        <v>170</v>
      </c>
    </row>
    <row r="97" spans="1:5" ht="82.5" x14ac:dyDescent="0.25">
      <c r="A97" s="24">
        <v>133292</v>
      </c>
      <c r="B97" s="24">
        <v>1803</v>
      </c>
      <c r="C97" s="24" t="s">
        <v>171</v>
      </c>
      <c r="D97" s="25">
        <v>238</v>
      </c>
      <c r="E97" s="24" t="s">
        <v>172</v>
      </c>
    </row>
    <row r="98" spans="1:5" ht="33" x14ac:dyDescent="0.25">
      <c r="A98" s="24">
        <v>133293</v>
      </c>
      <c r="B98" s="24">
        <v>4</v>
      </c>
      <c r="C98" s="24" t="s">
        <v>173</v>
      </c>
      <c r="D98" s="25">
        <v>569.25</v>
      </c>
      <c r="E98" s="24" t="s">
        <v>174</v>
      </c>
    </row>
    <row r="99" spans="1:5" ht="33" x14ac:dyDescent="0.25">
      <c r="A99" s="24">
        <v>133294</v>
      </c>
      <c r="B99" s="24">
        <v>1459</v>
      </c>
      <c r="C99" s="24" t="s">
        <v>175</v>
      </c>
      <c r="D99" s="25">
        <v>375</v>
      </c>
      <c r="E99" s="37" t="s">
        <v>176</v>
      </c>
    </row>
    <row r="100" spans="1:5" ht="49.5" x14ac:dyDescent="0.25">
      <c r="A100" s="24">
        <v>133295</v>
      </c>
      <c r="B100" s="24">
        <v>1612</v>
      </c>
      <c r="C100" s="24" t="s">
        <v>96</v>
      </c>
      <c r="D100" s="25">
        <v>294.49</v>
      </c>
      <c r="E100" s="26" t="s">
        <v>177</v>
      </c>
    </row>
    <row r="101" spans="1:5" ht="49.5" x14ac:dyDescent="0.25">
      <c r="A101" s="24">
        <v>133296</v>
      </c>
      <c r="B101" s="24">
        <v>118</v>
      </c>
      <c r="C101" s="24" t="s">
        <v>178</v>
      </c>
      <c r="D101" s="25">
        <v>33.06</v>
      </c>
      <c r="E101" s="24" t="s">
        <v>179</v>
      </c>
    </row>
    <row r="102" spans="1:5" ht="40.5" customHeight="1" x14ac:dyDescent="0.25">
      <c r="A102" s="24">
        <v>133297</v>
      </c>
      <c r="B102" s="24">
        <v>1738</v>
      </c>
      <c r="C102" s="24" t="s">
        <v>180</v>
      </c>
      <c r="D102" s="25">
        <v>1000</v>
      </c>
      <c r="E102" s="24" t="s">
        <v>181</v>
      </c>
    </row>
    <row r="103" spans="1:5" ht="33" x14ac:dyDescent="0.25">
      <c r="A103" s="24">
        <v>133298</v>
      </c>
      <c r="B103" s="24">
        <v>151</v>
      </c>
      <c r="C103" s="24" t="s">
        <v>182</v>
      </c>
      <c r="D103" s="25">
        <v>128</v>
      </c>
      <c r="E103" s="38" t="s">
        <v>183</v>
      </c>
    </row>
    <row r="104" spans="1:5" ht="69" customHeight="1" x14ac:dyDescent="0.25">
      <c r="A104" s="24">
        <v>133299</v>
      </c>
      <c r="B104" s="24">
        <v>174</v>
      </c>
      <c r="C104" s="24" t="s">
        <v>40</v>
      </c>
      <c r="D104" s="25">
        <v>320</v>
      </c>
      <c r="E104" s="24" t="s">
        <v>184</v>
      </c>
    </row>
    <row r="105" spans="1:5" ht="115.5" x14ac:dyDescent="0.25">
      <c r="A105" s="24">
        <v>133300</v>
      </c>
      <c r="B105" s="24">
        <v>1034</v>
      </c>
      <c r="C105" s="24" t="s">
        <v>42</v>
      </c>
      <c r="D105" s="25">
        <v>147.25</v>
      </c>
      <c r="E105" s="24" t="s">
        <v>185</v>
      </c>
    </row>
    <row r="106" spans="1:5" ht="49.5" x14ac:dyDescent="0.25">
      <c r="A106" s="24">
        <v>133301</v>
      </c>
      <c r="B106" s="24">
        <v>215</v>
      </c>
      <c r="C106" s="24" t="s">
        <v>186</v>
      </c>
      <c r="D106" s="25">
        <v>19150</v>
      </c>
      <c r="E106" s="24" t="s">
        <v>187</v>
      </c>
    </row>
    <row r="107" spans="1:5" ht="49.5" x14ac:dyDescent="0.25">
      <c r="A107" s="24">
        <v>133302</v>
      </c>
      <c r="B107" s="24">
        <v>257</v>
      </c>
      <c r="C107" s="24" t="s">
        <v>46</v>
      </c>
      <c r="D107" s="25">
        <v>37.68</v>
      </c>
      <c r="E107" s="24" t="s">
        <v>188</v>
      </c>
    </row>
    <row r="108" spans="1:5" ht="33" x14ac:dyDescent="0.25">
      <c r="A108" s="24">
        <v>133303</v>
      </c>
      <c r="B108" s="24">
        <v>2039</v>
      </c>
      <c r="C108" s="26" t="s">
        <v>189</v>
      </c>
      <c r="D108" s="25">
        <v>30</v>
      </c>
      <c r="E108" s="24" t="s">
        <v>190</v>
      </c>
    </row>
    <row r="109" spans="1:5" ht="49.5" x14ac:dyDescent="0.25">
      <c r="A109" s="24">
        <v>133304</v>
      </c>
      <c r="B109" s="24">
        <v>1904</v>
      </c>
      <c r="C109" s="26" t="s">
        <v>191</v>
      </c>
      <c r="D109" s="25">
        <v>45</v>
      </c>
      <c r="E109" s="24" t="s">
        <v>192</v>
      </c>
    </row>
    <row r="110" spans="1:5" ht="66" x14ac:dyDescent="0.25">
      <c r="A110" s="24">
        <v>133305</v>
      </c>
      <c r="B110" s="24">
        <v>305</v>
      </c>
      <c r="C110" s="24" t="s">
        <v>193</v>
      </c>
      <c r="D110" s="25">
        <v>3014.64</v>
      </c>
      <c r="E110" s="24" t="s">
        <v>194</v>
      </c>
    </row>
    <row r="111" spans="1:5" ht="49.5" x14ac:dyDescent="0.25">
      <c r="A111" s="24">
        <v>133306</v>
      </c>
      <c r="B111" s="24">
        <v>1741</v>
      </c>
      <c r="C111" s="24" t="s">
        <v>56</v>
      </c>
      <c r="D111" s="25">
        <v>1949.1899999999998</v>
      </c>
      <c r="E111" s="26" t="s">
        <v>195</v>
      </c>
    </row>
    <row r="112" spans="1:5" ht="49.5" x14ac:dyDescent="0.25">
      <c r="A112" s="24">
        <v>133307</v>
      </c>
      <c r="B112" s="24">
        <v>414</v>
      </c>
      <c r="C112" s="24" t="s">
        <v>142</v>
      </c>
      <c r="D112" s="25">
        <v>68.42</v>
      </c>
      <c r="E112" s="29" t="s">
        <v>196</v>
      </c>
    </row>
    <row r="113" spans="1:5" ht="33" x14ac:dyDescent="0.25">
      <c r="A113" s="24">
        <v>133308</v>
      </c>
      <c r="B113" s="24">
        <v>377</v>
      </c>
      <c r="C113" s="24" t="s">
        <v>197</v>
      </c>
      <c r="D113" s="25">
        <v>7.37</v>
      </c>
      <c r="E113" s="27" t="s">
        <v>198</v>
      </c>
    </row>
    <row r="114" spans="1:5" ht="33" x14ac:dyDescent="0.25">
      <c r="A114" s="24">
        <v>133309</v>
      </c>
      <c r="B114" s="24">
        <v>1837</v>
      </c>
      <c r="C114" s="24" t="s">
        <v>199</v>
      </c>
      <c r="D114" s="25">
        <v>279.99</v>
      </c>
      <c r="E114" s="24" t="s">
        <v>200</v>
      </c>
    </row>
    <row r="115" spans="1:5" ht="99" x14ac:dyDescent="0.25">
      <c r="A115" s="24">
        <v>133310</v>
      </c>
      <c r="B115" s="24">
        <v>467</v>
      </c>
      <c r="C115" s="24" t="s">
        <v>114</v>
      </c>
      <c r="D115" s="25">
        <v>716.89</v>
      </c>
      <c r="E115" s="26" t="s">
        <v>201</v>
      </c>
    </row>
    <row r="116" spans="1:5" ht="49.5" x14ac:dyDescent="0.25">
      <c r="A116" s="24">
        <v>133311</v>
      </c>
      <c r="B116" s="24">
        <v>487</v>
      </c>
      <c r="C116" s="24" t="s">
        <v>202</v>
      </c>
      <c r="D116" s="25">
        <v>38.14</v>
      </c>
      <c r="E116" s="24" t="s">
        <v>203</v>
      </c>
    </row>
    <row r="117" spans="1:5" ht="33" x14ac:dyDescent="0.25">
      <c r="A117" s="24">
        <v>133312</v>
      </c>
      <c r="B117" s="24">
        <v>491</v>
      </c>
      <c r="C117" s="24" t="s">
        <v>204</v>
      </c>
      <c r="D117" s="25">
        <v>256</v>
      </c>
      <c r="E117" s="24" t="s">
        <v>205</v>
      </c>
    </row>
    <row r="118" spans="1:5" ht="33" x14ac:dyDescent="0.25">
      <c r="A118" s="24">
        <v>133313</v>
      </c>
      <c r="B118" s="24">
        <v>2010</v>
      </c>
      <c r="C118" s="24" t="s">
        <v>206</v>
      </c>
      <c r="D118" s="25">
        <v>5666.91</v>
      </c>
      <c r="E118" s="24" t="s">
        <v>207</v>
      </c>
    </row>
    <row r="119" spans="1:5" ht="33" x14ac:dyDescent="0.25">
      <c r="A119" s="24">
        <v>133314</v>
      </c>
      <c r="B119" s="24">
        <v>674</v>
      </c>
      <c r="C119" s="24" t="s">
        <v>208</v>
      </c>
      <c r="D119" s="25">
        <v>38.799999999999997</v>
      </c>
      <c r="E119" s="24" t="s">
        <v>209</v>
      </c>
    </row>
    <row r="120" spans="1:5" ht="33" x14ac:dyDescent="0.25">
      <c r="A120" s="24">
        <v>133315</v>
      </c>
      <c r="B120" s="24">
        <v>690</v>
      </c>
      <c r="C120" s="24" t="s">
        <v>210</v>
      </c>
      <c r="D120" s="25">
        <v>1785.47</v>
      </c>
      <c r="E120" s="24" t="s">
        <v>211</v>
      </c>
    </row>
    <row r="121" spans="1:5" ht="365.25" customHeight="1" x14ac:dyDescent="0.25">
      <c r="A121" s="24">
        <v>133316</v>
      </c>
      <c r="B121" s="24">
        <v>1308</v>
      </c>
      <c r="C121" s="24" t="s">
        <v>24</v>
      </c>
      <c r="D121" s="25">
        <v>2010.32</v>
      </c>
      <c r="E121" s="39" t="s">
        <v>212</v>
      </c>
    </row>
    <row r="122" spans="1:5" ht="132" x14ac:dyDescent="0.25">
      <c r="A122" s="24">
        <v>133317</v>
      </c>
      <c r="B122" s="24">
        <v>64</v>
      </c>
      <c r="C122" s="24" t="s">
        <v>213</v>
      </c>
      <c r="D122" s="25">
        <v>492.35999999999996</v>
      </c>
      <c r="E122" s="24" t="s">
        <v>214</v>
      </c>
    </row>
    <row r="123" spans="1:5" ht="49.5" x14ac:dyDescent="0.25">
      <c r="A123" s="24">
        <v>133318</v>
      </c>
      <c r="B123" s="24">
        <v>2043</v>
      </c>
      <c r="C123" s="24" t="s">
        <v>215</v>
      </c>
      <c r="D123" s="25">
        <v>1689.32</v>
      </c>
      <c r="E123" s="24" t="s">
        <v>216</v>
      </c>
    </row>
    <row r="124" spans="1:5" ht="66" x14ac:dyDescent="0.25">
      <c r="A124" s="24">
        <v>133319</v>
      </c>
      <c r="B124" s="24">
        <v>1611</v>
      </c>
      <c r="C124" s="24" t="s">
        <v>118</v>
      </c>
      <c r="D124" s="25">
        <v>34.82</v>
      </c>
      <c r="E124" s="27" t="s">
        <v>217</v>
      </c>
    </row>
    <row r="125" spans="1:5" ht="99" x14ac:dyDescent="0.25">
      <c r="A125" s="24">
        <v>133320</v>
      </c>
      <c r="B125" s="24">
        <v>924</v>
      </c>
      <c r="C125" s="24" t="s">
        <v>218</v>
      </c>
      <c r="D125" s="25">
        <v>579.75</v>
      </c>
      <c r="E125" s="36" t="s">
        <v>219</v>
      </c>
    </row>
    <row r="126" spans="1:5" ht="33" x14ac:dyDescent="0.25">
      <c r="A126" s="24">
        <v>133321</v>
      </c>
      <c r="B126" s="24">
        <v>869</v>
      </c>
      <c r="C126" s="24" t="s">
        <v>220</v>
      </c>
      <c r="D126" s="25">
        <v>371.25</v>
      </c>
      <c r="E126" s="24" t="s">
        <v>221</v>
      </c>
    </row>
    <row r="127" spans="1:5" ht="16.5" x14ac:dyDescent="0.25">
      <c r="A127" s="24">
        <v>133322</v>
      </c>
      <c r="B127" s="24">
        <v>136</v>
      </c>
      <c r="C127" s="24" t="s">
        <v>222</v>
      </c>
      <c r="D127" s="25">
        <v>2073.59</v>
      </c>
      <c r="E127" s="24" t="s">
        <v>222</v>
      </c>
    </row>
    <row r="128" spans="1:5" ht="16.5" x14ac:dyDescent="0.25">
      <c r="A128" s="24">
        <v>133323</v>
      </c>
      <c r="B128" s="24">
        <v>2017</v>
      </c>
      <c r="C128" s="24" t="s">
        <v>223</v>
      </c>
      <c r="D128" s="25">
        <v>182506.22</v>
      </c>
      <c r="E128" s="29" t="s">
        <v>224</v>
      </c>
    </row>
    <row r="129" spans="1:5" ht="132" x14ac:dyDescent="0.25">
      <c r="A129" s="24">
        <v>133324</v>
      </c>
      <c r="B129" s="24">
        <v>264</v>
      </c>
      <c r="C129" s="24" t="s">
        <v>48</v>
      </c>
      <c r="D129" s="25">
        <v>22177.800000000003</v>
      </c>
      <c r="E129" s="24" t="s">
        <v>225</v>
      </c>
    </row>
    <row r="130" spans="1:5" ht="33" x14ac:dyDescent="0.25">
      <c r="A130" s="24">
        <v>133325</v>
      </c>
      <c r="B130" s="24">
        <v>271</v>
      </c>
      <c r="C130" s="24" t="s">
        <v>226</v>
      </c>
      <c r="D130" s="25">
        <v>232.78</v>
      </c>
      <c r="E130" s="24" t="s">
        <v>227</v>
      </c>
    </row>
    <row r="131" spans="1:5" ht="16.5" x14ac:dyDescent="0.25">
      <c r="A131" s="24">
        <v>133326</v>
      </c>
      <c r="B131" s="24">
        <v>275</v>
      </c>
      <c r="C131" s="24" t="s">
        <v>222</v>
      </c>
      <c r="D131" s="25">
        <v>225</v>
      </c>
      <c r="E131" s="24" t="s">
        <v>222</v>
      </c>
    </row>
    <row r="132" spans="1:5" ht="100.5" customHeight="1" x14ac:dyDescent="0.25">
      <c r="A132" s="24">
        <v>133327</v>
      </c>
      <c r="B132" s="24">
        <v>467</v>
      </c>
      <c r="C132" s="24" t="s">
        <v>114</v>
      </c>
      <c r="D132" s="25">
        <v>389.16</v>
      </c>
      <c r="E132" s="26" t="s">
        <v>228</v>
      </c>
    </row>
    <row r="133" spans="1:5" ht="36" customHeight="1" x14ac:dyDescent="0.25">
      <c r="A133" s="24">
        <v>133328</v>
      </c>
      <c r="B133" s="24">
        <v>489</v>
      </c>
      <c r="C133" s="24" t="s">
        <v>116</v>
      </c>
      <c r="D133" s="25">
        <v>175.45</v>
      </c>
      <c r="E133" s="26" t="s">
        <v>229</v>
      </c>
    </row>
    <row r="134" spans="1:5" ht="16.5" x14ac:dyDescent="0.25">
      <c r="A134" s="24">
        <v>133329</v>
      </c>
      <c r="B134" s="24">
        <v>1926</v>
      </c>
      <c r="C134" s="24" t="s">
        <v>222</v>
      </c>
      <c r="D134" s="25">
        <v>244.66</v>
      </c>
      <c r="E134" s="24" t="s">
        <v>222</v>
      </c>
    </row>
    <row r="135" spans="1:5" ht="33" x14ac:dyDescent="0.25">
      <c r="A135" s="24">
        <v>133330</v>
      </c>
      <c r="B135" s="24">
        <v>1572</v>
      </c>
      <c r="C135" s="24" t="s">
        <v>230</v>
      </c>
      <c r="D135" s="25">
        <v>1378.7</v>
      </c>
      <c r="E135" s="24" t="s">
        <v>231</v>
      </c>
    </row>
    <row r="136" spans="1:5" ht="49.5" x14ac:dyDescent="0.25">
      <c r="A136" s="24">
        <v>133331</v>
      </c>
      <c r="B136" s="24">
        <v>585</v>
      </c>
      <c r="C136" s="24" t="s">
        <v>232</v>
      </c>
      <c r="D136" s="25">
        <v>854.58</v>
      </c>
      <c r="E136" s="37" t="s">
        <v>233</v>
      </c>
    </row>
    <row r="137" spans="1:5" ht="264" x14ac:dyDescent="0.25">
      <c r="A137" s="24">
        <v>133332</v>
      </c>
      <c r="B137" s="24">
        <v>2010</v>
      </c>
      <c r="C137" s="24" t="s">
        <v>206</v>
      </c>
      <c r="D137" s="25">
        <v>3123.1299999999997</v>
      </c>
      <c r="E137" s="24" t="s">
        <v>234</v>
      </c>
    </row>
    <row r="138" spans="1:5" ht="33" x14ac:dyDescent="0.25">
      <c r="A138" s="24">
        <v>133333</v>
      </c>
      <c r="B138" s="24">
        <v>925</v>
      </c>
      <c r="C138" s="24" t="s">
        <v>163</v>
      </c>
      <c r="D138" s="25">
        <v>9321.48</v>
      </c>
      <c r="E138" s="24" t="s">
        <v>235</v>
      </c>
    </row>
    <row r="139" spans="1:5" ht="49.5" x14ac:dyDescent="0.25">
      <c r="A139" s="24">
        <v>133334</v>
      </c>
      <c r="B139" s="24">
        <v>1266</v>
      </c>
      <c r="C139" s="24" t="s">
        <v>84</v>
      </c>
      <c r="D139" s="25">
        <v>435.34</v>
      </c>
      <c r="E139" s="24" t="s">
        <v>236</v>
      </c>
    </row>
    <row r="140" spans="1:5" ht="49.5" x14ac:dyDescent="0.25">
      <c r="A140" s="24">
        <v>133335</v>
      </c>
      <c r="B140" s="24">
        <v>26</v>
      </c>
      <c r="C140" s="24" t="s">
        <v>32</v>
      </c>
      <c r="D140" s="25">
        <v>15.75</v>
      </c>
      <c r="E140" s="39" t="s">
        <v>237</v>
      </c>
    </row>
    <row r="141" spans="1:5" ht="148.5" x14ac:dyDescent="0.25">
      <c r="A141" s="24">
        <v>133336</v>
      </c>
      <c r="B141" s="24">
        <v>64</v>
      </c>
      <c r="C141" s="24" t="s">
        <v>213</v>
      </c>
      <c r="D141" s="25">
        <v>1681.6</v>
      </c>
      <c r="E141" s="26" t="s">
        <v>238</v>
      </c>
    </row>
    <row r="142" spans="1:5" ht="33" x14ac:dyDescent="0.25">
      <c r="A142" s="24">
        <v>133337</v>
      </c>
      <c r="B142" s="24">
        <v>1027</v>
      </c>
      <c r="C142" s="24" t="s">
        <v>100</v>
      </c>
      <c r="D142" s="25">
        <v>152.83000000000001</v>
      </c>
      <c r="E142" s="30" t="s">
        <v>239</v>
      </c>
    </row>
    <row r="143" spans="1:5" ht="49.5" x14ac:dyDescent="0.25">
      <c r="A143" s="24">
        <v>133338</v>
      </c>
      <c r="B143" s="24">
        <v>1780</v>
      </c>
      <c r="C143" s="24" t="s">
        <v>240</v>
      </c>
      <c r="D143" s="25">
        <v>102</v>
      </c>
      <c r="E143" s="29" t="s">
        <v>241</v>
      </c>
    </row>
    <row r="144" spans="1:5" ht="49.5" x14ac:dyDescent="0.25">
      <c r="A144" s="24">
        <v>133339</v>
      </c>
      <c r="B144" s="24">
        <v>1634</v>
      </c>
      <c r="C144" s="24" t="s">
        <v>242</v>
      </c>
      <c r="D144" s="25">
        <v>42</v>
      </c>
      <c r="E144" s="29" t="s">
        <v>243</v>
      </c>
    </row>
    <row r="145" spans="1:5" ht="135" customHeight="1" x14ac:dyDescent="0.25">
      <c r="A145" s="24">
        <v>133340</v>
      </c>
      <c r="B145" s="24">
        <v>1947</v>
      </c>
      <c r="C145" s="24" t="s">
        <v>223</v>
      </c>
      <c r="D145" s="25">
        <v>17533.54</v>
      </c>
      <c r="E145" s="29" t="s">
        <v>244</v>
      </c>
    </row>
    <row r="146" spans="1:5" ht="33" x14ac:dyDescent="0.25">
      <c r="A146" s="24">
        <v>133341</v>
      </c>
      <c r="B146" s="24">
        <v>264</v>
      </c>
      <c r="C146" s="24" t="s">
        <v>48</v>
      </c>
      <c r="D146" s="25">
        <v>943.62</v>
      </c>
      <c r="E146" s="24" t="s">
        <v>245</v>
      </c>
    </row>
    <row r="147" spans="1:5" ht="148.5" x14ac:dyDescent="0.25">
      <c r="A147" s="24">
        <v>133342</v>
      </c>
      <c r="B147" s="24">
        <v>425</v>
      </c>
      <c r="C147" s="24" t="s">
        <v>64</v>
      </c>
      <c r="D147" s="25">
        <v>299.16000000000003</v>
      </c>
      <c r="E147" s="24" t="s">
        <v>246</v>
      </c>
    </row>
    <row r="148" spans="1:5" ht="49.5" x14ac:dyDescent="0.25">
      <c r="A148" s="24">
        <v>133343</v>
      </c>
      <c r="B148" s="24">
        <v>481</v>
      </c>
      <c r="C148" s="24" t="s">
        <v>247</v>
      </c>
      <c r="D148" s="25">
        <v>92.38</v>
      </c>
      <c r="E148" s="37" t="s">
        <v>248</v>
      </c>
    </row>
    <row r="149" spans="1:5" ht="33" customHeight="1" x14ac:dyDescent="0.25">
      <c r="A149" s="24">
        <v>133344</v>
      </c>
      <c r="B149" s="24">
        <v>506</v>
      </c>
      <c r="C149" s="24" t="s">
        <v>149</v>
      </c>
      <c r="D149" s="25">
        <v>63.88</v>
      </c>
      <c r="E149" s="24" t="s">
        <v>249</v>
      </c>
    </row>
    <row r="150" spans="1:5" ht="49.5" x14ac:dyDescent="0.25">
      <c r="A150" s="24">
        <v>133345</v>
      </c>
      <c r="B150" s="24">
        <v>508</v>
      </c>
      <c r="C150" s="24" t="s">
        <v>80</v>
      </c>
      <c r="D150" s="25">
        <v>9.9600000000000009</v>
      </c>
      <c r="E150" s="24" t="s">
        <v>250</v>
      </c>
    </row>
    <row r="151" spans="1:5" ht="33" x14ac:dyDescent="0.25">
      <c r="A151" s="24">
        <v>133346</v>
      </c>
      <c r="B151" s="24">
        <v>2031</v>
      </c>
      <c r="C151" s="24" t="s">
        <v>251</v>
      </c>
      <c r="D151" s="25">
        <v>1047.56</v>
      </c>
      <c r="E151" s="24" t="s">
        <v>252</v>
      </c>
    </row>
    <row r="152" spans="1:5" ht="115.5" x14ac:dyDescent="0.25">
      <c r="A152" s="24">
        <v>133347</v>
      </c>
      <c r="B152" s="24">
        <v>24</v>
      </c>
      <c r="C152" s="24" t="s">
        <v>253</v>
      </c>
      <c r="D152" s="25">
        <v>192.27999999999997</v>
      </c>
      <c r="E152" s="24" t="s">
        <v>254</v>
      </c>
    </row>
    <row r="153" spans="1:5" ht="33" x14ac:dyDescent="0.25">
      <c r="A153" s="24">
        <v>133348</v>
      </c>
      <c r="B153" s="24">
        <v>1612</v>
      </c>
      <c r="C153" s="24" t="s">
        <v>96</v>
      </c>
      <c r="D153" s="25">
        <v>101.99</v>
      </c>
      <c r="E153" s="26" t="s">
        <v>255</v>
      </c>
    </row>
    <row r="154" spans="1:5" ht="33" x14ac:dyDescent="0.25">
      <c r="A154" s="24">
        <v>133349</v>
      </c>
      <c r="B154" s="24">
        <v>1027</v>
      </c>
      <c r="C154" s="24" t="s">
        <v>100</v>
      </c>
      <c r="D154" s="25">
        <v>98.19</v>
      </c>
      <c r="E154" s="30" t="s">
        <v>256</v>
      </c>
    </row>
    <row r="155" spans="1:5" ht="33" x14ac:dyDescent="0.25">
      <c r="A155" s="24">
        <v>133350</v>
      </c>
      <c r="B155" s="24">
        <v>138</v>
      </c>
      <c r="C155" s="24" t="s">
        <v>257</v>
      </c>
      <c r="D155" s="25">
        <v>1350</v>
      </c>
      <c r="E155" s="24" t="s">
        <v>258</v>
      </c>
    </row>
    <row r="156" spans="1:5" ht="166.5" customHeight="1" x14ac:dyDescent="0.25">
      <c r="A156" s="24">
        <v>133351</v>
      </c>
      <c r="B156" s="24">
        <v>174</v>
      </c>
      <c r="C156" s="24" t="s">
        <v>40</v>
      </c>
      <c r="D156" s="25">
        <v>147.03</v>
      </c>
      <c r="E156" s="24" t="s">
        <v>259</v>
      </c>
    </row>
    <row r="157" spans="1:5" ht="33" x14ac:dyDescent="0.25">
      <c r="A157" s="24">
        <v>133352</v>
      </c>
      <c r="B157" s="24">
        <v>1559</v>
      </c>
      <c r="C157" s="24" t="s">
        <v>260</v>
      </c>
      <c r="D157" s="25">
        <v>36599.32</v>
      </c>
      <c r="E157" s="26" t="s">
        <v>261</v>
      </c>
    </row>
    <row r="158" spans="1:5" ht="49.5" x14ac:dyDescent="0.25">
      <c r="A158" s="24">
        <v>133353</v>
      </c>
      <c r="B158" s="24">
        <v>1105</v>
      </c>
      <c r="C158" s="24" t="s">
        <v>262</v>
      </c>
      <c r="D158" s="25">
        <v>61.89</v>
      </c>
      <c r="E158" s="24" t="s">
        <v>263</v>
      </c>
    </row>
    <row r="159" spans="1:5" ht="33" x14ac:dyDescent="0.25">
      <c r="A159" s="24">
        <v>133354</v>
      </c>
      <c r="B159" s="24">
        <v>1946</v>
      </c>
      <c r="C159" s="24" t="s">
        <v>264</v>
      </c>
      <c r="D159" s="25">
        <v>129.72</v>
      </c>
      <c r="E159" s="24" t="s">
        <v>265</v>
      </c>
    </row>
    <row r="160" spans="1:5" ht="49.5" x14ac:dyDescent="0.25">
      <c r="A160" s="24">
        <v>133355</v>
      </c>
      <c r="B160" s="24">
        <v>349</v>
      </c>
      <c r="C160" s="24" t="s">
        <v>266</v>
      </c>
      <c r="D160" s="25">
        <v>12795.6</v>
      </c>
      <c r="E160" s="30" t="s">
        <v>267</v>
      </c>
    </row>
    <row r="161" spans="1:5" ht="49.5" x14ac:dyDescent="0.25">
      <c r="A161" s="24">
        <v>133356</v>
      </c>
      <c r="B161" s="24">
        <v>1924</v>
      </c>
      <c r="C161" s="24" t="s">
        <v>268</v>
      </c>
      <c r="D161" s="25">
        <v>73.959999999999994</v>
      </c>
      <c r="E161" s="24" t="s">
        <v>269</v>
      </c>
    </row>
    <row r="162" spans="1:5" ht="82.5" x14ac:dyDescent="0.25">
      <c r="A162" s="24">
        <v>133357</v>
      </c>
      <c r="B162" s="24">
        <v>454</v>
      </c>
      <c r="C162" s="24" t="s">
        <v>270</v>
      </c>
      <c r="D162" s="25">
        <v>70.349999999999994</v>
      </c>
      <c r="E162" s="24" t="s">
        <v>271</v>
      </c>
    </row>
    <row r="163" spans="1:5" ht="66" x14ac:dyDescent="0.25">
      <c r="A163" s="24">
        <v>133358</v>
      </c>
      <c r="B163" s="24">
        <v>455</v>
      </c>
      <c r="C163" s="24" t="s">
        <v>272</v>
      </c>
      <c r="D163" s="25">
        <v>276.16000000000003</v>
      </c>
      <c r="E163" s="29" t="s">
        <v>273</v>
      </c>
    </row>
    <row r="164" spans="1:5" ht="49.5" x14ac:dyDescent="0.25">
      <c r="A164" s="24">
        <v>133359</v>
      </c>
      <c r="B164" s="24">
        <v>483</v>
      </c>
      <c r="C164" s="24" t="s">
        <v>274</v>
      </c>
      <c r="D164" s="25">
        <v>469.95</v>
      </c>
      <c r="E164" s="24" t="s">
        <v>275</v>
      </c>
    </row>
    <row r="165" spans="1:5" ht="99" x14ac:dyDescent="0.25">
      <c r="A165" s="24">
        <v>133360</v>
      </c>
      <c r="B165" s="24">
        <v>489</v>
      </c>
      <c r="C165" s="24" t="s">
        <v>116</v>
      </c>
      <c r="D165" s="25">
        <v>78.25</v>
      </c>
      <c r="E165" s="27" t="s">
        <v>276</v>
      </c>
    </row>
    <row r="166" spans="1:5" ht="66" x14ac:dyDescent="0.25">
      <c r="A166" s="24">
        <v>133361</v>
      </c>
      <c r="B166" s="24">
        <v>1611</v>
      </c>
      <c r="C166" s="24" t="s">
        <v>118</v>
      </c>
      <c r="D166" s="25">
        <v>34.700000000000003</v>
      </c>
      <c r="E166" s="27" t="s">
        <v>148</v>
      </c>
    </row>
    <row r="167" spans="1:5" ht="33" x14ac:dyDescent="0.25">
      <c r="A167" s="24">
        <v>133362</v>
      </c>
      <c r="B167" s="24">
        <v>1016</v>
      </c>
      <c r="C167" s="24" t="s">
        <v>126</v>
      </c>
      <c r="D167" s="25">
        <v>25</v>
      </c>
      <c r="E167" s="37" t="s">
        <v>277</v>
      </c>
    </row>
    <row r="168" spans="1:5" ht="33" x14ac:dyDescent="0.25">
      <c r="A168" s="24">
        <v>133363</v>
      </c>
      <c r="B168" s="24">
        <v>679</v>
      </c>
      <c r="C168" s="24" t="s">
        <v>278</v>
      </c>
      <c r="D168" s="25">
        <v>115.4</v>
      </c>
      <c r="E168" s="24" t="s">
        <v>279</v>
      </c>
    </row>
    <row r="169" spans="1:5" ht="49.5" x14ac:dyDescent="0.25">
      <c r="A169" s="24">
        <v>133364</v>
      </c>
      <c r="B169" s="24">
        <v>691</v>
      </c>
      <c r="C169" s="24" t="s">
        <v>280</v>
      </c>
      <c r="D169" s="25">
        <v>2904.53</v>
      </c>
      <c r="E169" s="30" t="s">
        <v>267</v>
      </c>
    </row>
    <row r="170" spans="1:5" ht="33" x14ac:dyDescent="0.25">
      <c r="A170" s="24">
        <v>133365</v>
      </c>
      <c r="B170" s="24">
        <v>694</v>
      </c>
      <c r="C170" s="24" t="s">
        <v>281</v>
      </c>
      <c r="D170" s="25">
        <v>445.7</v>
      </c>
      <c r="E170" s="24" t="s">
        <v>282</v>
      </c>
    </row>
    <row r="171" spans="1:5" ht="49.5" x14ac:dyDescent="0.25">
      <c r="A171" s="24">
        <v>133366</v>
      </c>
      <c r="B171" s="24">
        <v>702</v>
      </c>
      <c r="C171" s="24" t="s">
        <v>283</v>
      </c>
      <c r="D171" s="25">
        <v>61.48</v>
      </c>
      <c r="E171" s="24" t="s">
        <v>284</v>
      </c>
    </row>
    <row r="172" spans="1:5" ht="49.5" x14ac:dyDescent="0.25">
      <c r="A172" s="24">
        <v>133367</v>
      </c>
      <c r="B172" s="24">
        <v>1261</v>
      </c>
      <c r="C172" s="24" t="s">
        <v>285</v>
      </c>
      <c r="D172" s="25">
        <v>1087.5</v>
      </c>
      <c r="E172" s="24" t="s">
        <v>286</v>
      </c>
    </row>
    <row r="173" spans="1:5" ht="181.5" x14ac:dyDescent="0.25">
      <c r="A173" s="24">
        <v>133368</v>
      </c>
      <c r="B173" s="24">
        <v>64</v>
      </c>
      <c r="C173" s="24" t="s">
        <v>213</v>
      </c>
      <c r="D173" s="25">
        <v>1728.26</v>
      </c>
      <c r="E173" s="26" t="s">
        <v>514</v>
      </c>
    </row>
    <row r="174" spans="1:5" ht="33" x14ac:dyDescent="0.25">
      <c r="A174" s="24">
        <v>133369</v>
      </c>
      <c r="B174" s="24">
        <v>1991</v>
      </c>
      <c r="C174" s="24" t="s">
        <v>287</v>
      </c>
      <c r="D174" s="25">
        <v>510</v>
      </c>
      <c r="E174" s="24" t="s">
        <v>288</v>
      </c>
    </row>
    <row r="175" spans="1:5" ht="82.5" x14ac:dyDescent="0.25">
      <c r="A175" s="24">
        <v>133370</v>
      </c>
      <c r="B175" s="24">
        <v>1827</v>
      </c>
      <c r="C175" s="24" t="s">
        <v>289</v>
      </c>
      <c r="D175" s="25">
        <v>6720</v>
      </c>
      <c r="E175" s="24" t="s">
        <v>290</v>
      </c>
    </row>
    <row r="176" spans="1:5" ht="33" x14ac:dyDescent="0.25">
      <c r="A176" s="24">
        <v>133371</v>
      </c>
      <c r="B176" s="24">
        <v>1508</v>
      </c>
      <c r="C176" s="24" t="s">
        <v>291</v>
      </c>
      <c r="D176" s="25">
        <v>56.12</v>
      </c>
      <c r="E176" s="26" t="s">
        <v>292</v>
      </c>
    </row>
    <row r="177" spans="1:5" ht="49.5" x14ac:dyDescent="0.25">
      <c r="A177" s="24">
        <v>133372</v>
      </c>
      <c r="B177" s="24">
        <v>1611</v>
      </c>
      <c r="C177" s="24" t="s">
        <v>118</v>
      </c>
      <c r="D177" s="25">
        <v>20.94</v>
      </c>
      <c r="E177" s="27" t="s">
        <v>119</v>
      </c>
    </row>
    <row r="178" spans="1:5" ht="66" x14ac:dyDescent="0.25">
      <c r="A178" s="24">
        <v>133373</v>
      </c>
      <c r="B178" s="24">
        <v>2005</v>
      </c>
      <c r="C178" s="24" t="s">
        <v>153</v>
      </c>
      <c r="D178" s="25">
        <v>438.36</v>
      </c>
      <c r="E178" s="24" t="s">
        <v>293</v>
      </c>
    </row>
    <row r="179" spans="1:5" ht="33" x14ac:dyDescent="0.25">
      <c r="A179" s="24">
        <v>133374</v>
      </c>
      <c r="B179" s="24">
        <v>553</v>
      </c>
      <c r="C179" s="24" t="s">
        <v>294</v>
      </c>
      <c r="D179" s="25">
        <v>345.02</v>
      </c>
      <c r="E179" s="26" t="s">
        <v>295</v>
      </c>
    </row>
    <row r="180" spans="1:5" ht="66" x14ac:dyDescent="0.25">
      <c r="A180" s="24">
        <v>133375</v>
      </c>
      <c r="B180" s="24">
        <v>991</v>
      </c>
      <c r="C180" s="24" t="s">
        <v>296</v>
      </c>
      <c r="D180" s="25">
        <v>217.82999999999998</v>
      </c>
      <c r="E180" s="24" t="s">
        <v>297</v>
      </c>
    </row>
    <row r="181" spans="1:5" ht="33" x14ac:dyDescent="0.25">
      <c r="A181" s="24">
        <v>133376</v>
      </c>
      <c r="B181" s="24">
        <v>628</v>
      </c>
      <c r="C181" s="24" t="s">
        <v>298</v>
      </c>
      <c r="D181" s="25">
        <v>169.9</v>
      </c>
      <c r="E181" s="24" t="s">
        <v>299</v>
      </c>
    </row>
    <row r="182" spans="1:5" ht="99" x14ac:dyDescent="0.25">
      <c r="A182" s="24">
        <v>133377</v>
      </c>
      <c r="B182" s="24">
        <v>1308</v>
      </c>
      <c r="C182" s="24" t="s">
        <v>24</v>
      </c>
      <c r="D182" s="25">
        <v>110.67</v>
      </c>
      <c r="E182" s="24" t="s">
        <v>300</v>
      </c>
    </row>
    <row r="183" spans="1:5" ht="49.5" x14ac:dyDescent="0.25">
      <c r="A183" s="24">
        <v>133378</v>
      </c>
      <c r="B183" s="24">
        <v>1803</v>
      </c>
      <c r="C183" s="24" t="s">
        <v>171</v>
      </c>
      <c r="D183" s="25">
        <v>165</v>
      </c>
      <c r="E183" s="24" t="s">
        <v>301</v>
      </c>
    </row>
    <row r="184" spans="1:5" ht="33" x14ac:dyDescent="0.25">
      <c r="A184" s="24">
        <v>133379</v>
      </c>
      <c r="B184" s="24">
        <v>18</v>
      </c>
      <c r="C184" s="24" t="s">
        <v>302</v>
      </c>
      <c r="D184" s="25">
        <v>2</v>
      </c>
      <c r="E184" s="24" t="s">
        <v>303</v>
      </c>
    </row>
    <row r="185" spans="1:5" ht="313.5" x14ac:dyDescent="0.25">
      <c r="A185" s="24">
        <v>133380</v>
      </c>
      <c r="B185" s="24">
        <v>64</v>
      </c>
      <c r="C185" s="24" t="s">
        <v>213</v>
      </c>
      <c r="D185" s="25">
        <v>2210.9499999999998</v>
      </c>
      <c r="E185" s="26" t="s">
        <v>304</v>
      </c>
    </row>
    <row r="186" spans="1:5" ht="33" x14ac:dyDescent="0.25">
      <c r="A186" s="24">
        <v>133381</v>
      </c>
      <c r="B186" s="24">
        <v>1800</v>
      </c>
      <c r="C186" s="24" t="s">
        <v>305</v>
      </c>
      <c r="D186" s="25">
        <v>5000</v>
      </c>
      <c r="E186" s="24" t="s">
        <v>75</v>
      </c>
    </row>
    <row r="187" spans="1:5" ht="33" x14ac:dyDescent="0.25">
      <c r="A187" s="24">
        <v>133382</v>
      </c>
      <c r="B187" s="24">
        <v>1830</v>
      </c>
      <c r="C187" s="26" t="s">
        <v>306</v>
      </c>
      <c r="D187" s="25">
        <v>430</v>
      </c>
      <c r="E187" s="24" t="s">
        <v>307</v>
      </c>
    </row>
    <row r="188" spans="1:5" ht="99" x14ac:dyDescent="0.25">
      <c r="A188" s="24">
        <v>133383</v>
      </c>
      <c r="B188" s="24">
        <v>869</v>
      </c>
      <c r="C188" s="24" t="s">
        <v>220</v>
      </c>
      <c r="D188" s="25">
        <v>822.09</v>
      </c>
      <c r="E188" s="39" t="s">
        <v>308</v>
      </c>
    </row>
    <row r="189" spans="1:5" ht="33" x14ac:dyDescent="0.25">
      <c r="A189" s="24">
        <v>133384</v>
      </c>
      <c r="B189" s="24">
        <v>140</v>
      </c>
      <c r="C189" s="24" t="s">
        <v>36</v>
      </c>
      <c r="D189" s="25">
        <v>82.85</v>
      </c>
      <c r="E189" s="27" t="s">
        <v>309</v>
      </c>
    </row>
    <row r="190" spans="1:5" ht="148.5" x14ac:dyDescent="0.25">
      <c r="A190" s="24">
        <v>133385</v>
      </c>
      <c r="B190" s="24">
        <v>1824</v>
      </c>
      <c r="C190" s="24" t="s">
        <v>310</v>
      </c>
      <c r="D190" s="25">
        <v>1147</v>
      </c>
      <c r="E190" s="24" t="s">
        <v>311</v>
      </c>
    </row>
    <row r="191" spans="1:5" ht="214.5" x14ac:dyDescent="0.25">
      <c r="A191" s="24">
        <v>133386</v>
      </c>
      <c r="B191" s="24">
        <v>2032</v>
      </c>
      <c r="C191" s="24" t="s">
        <v>38</v>
      </c>
      <c r="D191" s="25">
        <v>516.5</v>
      </c>
      <c r="E191" s="24" t="s">
        <v>312</v>
      </c>
    </row>
    <row r="192" spans="1:5" ht="102.75" customHeight="1" x14ac:dyDescent="0.25">
      <c r="A192" s="24">
        <v>133387</v>
      </c>
      <c r="B192" s="24">
        <v>174</v>
      </c>
      <c r="C192" s="24" t="s">
        <v>40</v>
      </c>
      <c r="D192" s="25">
        <v>133.75</v>
      </c>
      <c r="E192" s="24" t="s">
        <v>313</v>
      </c>
    </row>
    <row r="193" spans="1:5" ht="33" x14ac:dyDescent="0.25">
      <c r="A193" s="24">
        <v>133388</v>
      </c>
      <c r="B193" s="24">
        <v>188</v>
      </c>
      <c r="C193" s="24" t="s">
        <v>314</v>
      </c>
      <c r="D193" s="25">
        <v>24310.84</v>
      </c>
      <c r="E193" s="28" t="s">
        <v>315</v>
      </c>
    </row>
    <row r="194" spans="1:5" ht="49.5" x14ac:dyDescent="0.25">
      <c r="A194" s="24">
        <v>133389</v>
      </c>
      <c r="B194" s="24">
        <v>235</v>
      </c>
      <c r="C194" s="24" t="s">
        <v>316</v>
      </c>
      <c r="D194" s="25">
        <v>36</v>
      </c>
      <c r="E194" s="24" t="s">
        <v>317</v>
      </c>
    </row>
    <row r="195" spans="1:5" ht="66" x14ac:dyDescent="0.25">
      <c r="A195" s="24">
        <v>133390</v>
      </c>
      <c r="B195" s="24">
        <v>315</v>
      </c>
      <c r="C195" s="24" t="s">
        <v>318</v>
      </c>
      <c r="D195" s="25">
        <v>207.28</v>
      </c>
      <c r="E195" s="24" t="s">
        <v>319</v>
      </c>
    </row>
    <row r="196" spans="1:5" ht="49.5" x14ac:dyDescent="0.25">
      <c r="A196" s="24">
        <v>133391</v>
      </c>
      <c r="B196" s="24">
        <v>1670</v>
      </c>
      <c r="C196" s="24" t="s">
        <v>320</v>
      </c>
      <c r="D196" s="25">
        <v>266.74</v>
      </c>
      <c r="E196" s="24" t="s">
        <v>321</v>
      </c>
    </row>
    <row r="197" spans="1:5" ht="409.5" x14ac:dyDescent="0.25">
      <c r="A197" s="24">
        <v>133392</v>
      </c>
      <c r="B197" s="24">
        <v>425</v>
      </c>
      <c r="C197" s="24" t="s">
        <v>64</v>
      </c>
      <c r="D197" s="25">
        <v>1035.24</v>
      </c>
      <c r="E197" s="39" t="s">
        <v>322</v>
      </c>
    </row>
    <row r="198" spans="1:5" ht="49.5" x14ac:dyDescent="0.25">
      <c r="A198" s="24">
        <v>133393</v>
      </c>
      <c r="B198" s="24">
        <v>431</v>
      </c>
      <c r="C198" s="24" t="s">
        <v>66</v>
      </c>
      <c r="D198" s="25">
        <v>191</v>
      </c>
      <c r="E198" s="24" t="s">
        <v>323</v>
      </c>
    </row>
    <row r="199" spans="1:5" ht="49.5" x14ac:dyDescent="0.25">
      <c r="A199" s="24">
        <v>133394</v>
      </c>
      <c r="B199" s="24">
        <v>441</v>
      </c>
      <c r="C199" s="24" t="s">
        <v>324</v>
      </c>
      <c r="D199" s="25">
        <v>97.25</v>
      </c>
      <c r="E199" s="24" t="s">
        <v>325</v>
      </c>
    </row>
    <row r="200" spans="1:5" ht="66" x14ac:dyDescent="0.25">
      <c r="A200" s="24">
        <v>133395</v>
      </c>
      <c r="B200" s="24">
        <v>454</v>
      </c>
      <c r="C200" s="24" t="s">
        <v>70</v>
      </c>
      <c r="D200" s="25">
        <v>287.72000000000003</v>
      </c>
      <c r="E200" s="24" t="s">
        <v>326</v>
      </c>
    </row>
    <row r="201" spans="1:5" ht="33" x14ac:dyDescent="0.25">
      <c r="A201" s="24">
        <v>133396</v>
      </c>
      <c r="B201" s="24">
        <v>1307</v>
      </c>
      <c r="C201" s="24" t="s">
        <v>146</v>
      </c>
      <c r="D201" s="25">
        <v>28.51</v>
      </c>
      <c r="E201" s="24" t="s">
        <v>327</v>
      </c>
    </row>
    <row r="202" spans="1:5" ht="66" x14ac:dyDescent="0.25">
      <c r="A202" s="24">
        <v>133397</v>
      </c>
      <c r="B202" s="24">
        <v>499</v>
      </c>
      <c r="C202" s="24" t="s">
        <v>76</v>
      </c>
      <c r="D202" s="25">
        <v>615.21</v>
      </c>
      <c r="E202" s="24" t="s">
        <v>328</v>
      </c>
    </row>
    <row r="203" spans="1:5" ht="33" x14ac:dyDescent="0.25">
      <c r="A203" s="24">
        <v>133398</v>
      </c>
      <c r="B203" s="24">
        <v>506</v>
      </c>
      <c r="C203" s="24" t="s">
        <v>149</v>
      </c>
      <c r="D203" s="25">
        <v>25.11</v>
      </c>
      <c r="E203" s="24" t="s">
        <v>329</v>
      </c>
    </row>
    <row r="204" spans="1:5" ht="33" x14ac:dyDescent="0.25">
      <c r="A204" s="24">
        <v>133399</v>
      </c>
      <c r="B204" s="24">
        <v>519</v>
      </c>
      <c r="C204" s="24" t="s">
        <v>151</v>
      </c>
      <c r="D204" s="25">
        <v>105.85</v>
      </c>
      <c r="E204" s="24" t="s">
        <v>330</v>
      </c>
    </row>
    <row r="205" spans="1:5" ht="49.5" x14ac:dyDescent="0.25">
      <c r="A205" s="24">
        <v>133400</v>
      </c>
      <c r="B205" s="24">
        <v>2038</v>
      </c>
      <c r="C205" s="24" t="s">
        <v>331</v>
      </c>
      <c r="D205" s="25">
        <v>142.49</v>
      </c>
      <c r="E205" s="24" t="s">
        <v>332</v>
      </c>
    </row>
    <row r="206" spans="1:5" ht="264" x14ac:dyDescent="0.25">
      <c r="A206" s="24">
        <v>133401</v>
      </c>
      <c r="B206" s="24">
        <v>2010</v>
      </c>
      <c r="C206" s="24" t="s">
        <v>206</v>
      </c>
      <c r="D206" s="25">
        <v>1640.6000000000001</v>
      </c>
      <c r="E206" s="24" t="s">
        <v>333</v>
      </c>
    </row>
    <row r="207" spans="1:5" ht="82.5" x14ac:dyDescent="0.25">
      <c r="A207" s="24">
        <v>133402</v>
      </c>
      <c r="B207" s="24">
        <v>791</v>
      </c>
      <c r="C207" s="24" t="s">
        <v>334</v>
      </c>
      <c r="D207" s="25">
        <v>789.90000000000009</v>
      </c>
      <c r="E207" s="24" t="s">
        <v>335</v>
      </c>
    </row>
    <row r="208" spans="1:5" ht="33" x14ac:dyDescent="0.25">
      <c r="A208" s="24">
        <v>133403</v>
      </c>
      <c r="B208" s="24">
        <v>674</v>
      </c>
      <c r="C208" s="24" t="s">
        <v>208</v>
      </c>
      <c r="D208" s="25">
        <v>22</v>
      </c>
      <c r="E208" s="24" t="s">
        <v>336</v>
      </c>
    </row>
    <row r="209" spans="1:5" ht="49.5" x14ac:dyDescent="0.25">
      <c r="A209" s="24">
        <v>133404</v>
      </c>
      <c r="B209" s="24">
        <v>1235</v>
      </c>
      <c r="C209" s="24" t="s">
        <v>337</v>
      </c>
      <c r="D209" s="25">
        <v>152.21</v>
      </c>
      <c r="E209" s="29" t="s">
        <v>121</v>
      </c>
    </row>
    <row r="210" spans="1:5" ht="49.5" x14ac:dyDescent="0.25">
      <c r="A210" s="24">
        <v>133405</v>
      </c>
      <c r="B210" s="24">
        <v>214</v>
      </c>
      <c r="C210" s="24" t="s">
        <v>338</v>
      </c>
      <c r="D210" s="25">
        <v>148.72</v>
      </c>
      <c r="E210" s="29" t="s">
        <v>121</v>
      </c>
    </row>
    <row r="211" spans="1:5" ht="49.5" x14ac:dyDescent="0.25">
      <c r="A211" s="24">
        <v>133406</v>
      </c>
      <c r="B211" s="24">
        <v>1611</v>
      </c>
      <c r="C211" s="24" t="s">
        <v>118</v>
      </c>
      <c r="D211" s="25">
        <v>20.82</v>
      </c>
      <c r="E211" s="27" t="s">
        <v>339</v>
      </c>
    </row>
    <row r="212" spans="1:5" ht="49.5" x14ac:dyDescent="0.25">
      <c r="A212" s="24">
        <v>133407</v>
      </c>
      <c r="B212" s="24">
        <v>530</v>
      </c>
      <c r="C212" s="24" t="s">
        <v>340</v>
      </c>
      <c r="D212" s="25">
        <v>1150.54</v>
      </c>
      <c r="E212" s="29" t="s">
        <v>121</v>
      </c>
    </row>
    <row r="213" spans="1:5" ht="49.5" x14ac:dyDescent="0.25">
      <c r="A213" s="24">
        <v>133408</v>
      </c>
      <c r="B213" s="24">
        <v>531</v>
      </c>
      <c r="C213" s="24" t="s">
        <v>341</v>
      </c>
      <c r="D213" s="25">
        <v>3212.52</v>
      </c>
      <c r="E213" s="29" t="s">
        <v>342</v>
      </c>
    </row>
    <row r="214" spans="1:5" ht="49.5" x14ac:dyDescent="0.25">
      <c r="A214" s="24">
        <v>133409</v>
      </c>
      <c r="B214" s="24">
        <v>567</v>
      </c>
      <c r="C214" s="24" t="s">
        <v>343</v>
      </c>
      <c r="D214" s="25">
        <v>1048.25</v>
      </c>
      <c r="E214" s="29" t="s">
        <v>344</v>
      </c>
    </row>
    <row r="215" spans="1:5" ht="49.5" x14ac:dyDescent="0.25">
      <c r="A215" s="24">
        <v>133410</v>
      </c>
      <c r="B215" s="24">
        <v>617</v>
      </c>
      <c r="C215" s="24" t="s">
        <v>345</v>
      </c>
      <c r="D215" s="25">
        <v>1208.78</v>
      </c>
      <c r="E215" s="29" t="s">
        <v>121</v>
      </c>
    </row>
    <row r="216" spans="1:5" ht="49.5" x14ac:dyDescent="0.25">
      <c r="A216" s="24">
        <v>133411</v>
      </c>
      <c r="B216" s="24">
        <v>662</v>
      </c>
      <c r="C216" s="24" t="s">
        <v>346</v>
      </c>
      <c r="D216" s="25">
        <v>1644.03</v>
      </c>
      <c r="E216" s="29" t="s">
        <v>121</v>
      </c>
    </row>
    <row r="217" spans="1:5" ht="49.5" x14ac:dyDescent="0.25">
      <c r="A217" s="24">
        <v>133412</v>
      </c>
      <c r="B217" s="24">
        <v>1706</v>
      </c>
      <c r="C217" s="24" t="s">
        <v>347</v>
      </c>
      <c r="D217" s="25">
        <v>1079.24</v>
      </c>
      <c r="E217" s="29" t="s">
        <v>121</v>
      </c>
    </row>
    <row r="218" spans="1:5" ht="49.5" x14ac:dyDescent="0.25">
      <c r="A218" s="24">
        <v>133413</v>
      </c>
      <c r="B218" s="24">
        <v>1900</v>
      </c>
      <c r="C218" s="24" t="s">
        <v>348</v>
      </c>
      <c r="D218" s="25">
        <v>878.89</v>
      </c>
      <c r="E218" s="29" t="s">
        <v>121</v>
      </c>
    </row>
    <row r="219" spans="1:5" ht="49.5" x14ac:dyDescent="0.25">
      <c r="A219" s="24">
        <v>133414</v>
      </c>
      <c r="B219" s="24">
        <v>1308</v>
      </c>
      <c r="C219" s="24" t="s">
        <v>24</v>
      </c>
      <c r="D219" s="25">
        <v>342.23</v>
      </c>
      <c r="E219" s="24" t="s">
        <v>349</v>
      </c>
    </row>
    <row r="220" spans="1:5" ht="49.5" x14ac:dyDescent="0.25">
      <c r="A220" s="24">
        <v>133415</v>
      </c>
      <c r="B220" s="24">
        <v>18</v>
      </c>
      <c r="C220" s="24" t="s">
        <v>302</v>
      </c>
      <c r="D220" s="25">
        <v>11.9</v>
      </c>
      <c r="E220" s="39" t="s">
        <v>350</v>
      </c>
    </row>
    <row r="221" spans="1:5" ht="99" x14ac:dyDescent="0.25">
      <c r="A221" s="24">
        <v>133416</v>
      </c>
      <c r="B221" s="24">
        <v>19</v>
      </c>
      <c r="C221" s="24" t="s">
        <v>28</v>
      </c>
      <c r="D221" s="25">
        <v>123.28</v>
      </c>
      <c r="E221" s="24" t="s">
        <v>351</v>
      </c>
    </row>
    <row r="222" spans="1:5" ht="49.5" x14ac:dyDescent="0.25">
      <c r="A222" s="24">
        <v>133417</v>
      </c>
      <c r="B222" s="24">
        <v>26</v>
      </c>
      <c r="C222" s="24" t="s">
        <v>32</v>
      </c>
      <c r="D222" s="25">
        <v>15.75</v>
      </c>
      <c r="E222" s="24" t="s">
        <v>352</v>
      </c>
    </row>
    <row r="223" spans="1:5" ht="33" x14ac:dyDescent="0.25">
      <c r="A223" s="24">
        <v>133418</v>
      </c>
      <c r="B223" s="24">
        <v>53</v>
      </c>
      <c r="C223" s="24" t="s">
        <v>353</v>
      </c>
      <c r="D223" s="25">
        <v>496.34</v>
      </c>
      <c r="E223" s="24" t="s">
        <v>354</v>
      </c>
    </row>
    <row r="224" spans="1:5" ht="33" x14ac:dyDescent="0.25">
      <c r="A224" s="24">
        <v>133419</v>
      </c>
      <c r="B224" s="24">
        <v>1830</v>
      </c>
      <c r="C224" s="26" t="s">
        <v>306</v>
      </c>
      <c r="D224" s="25">
        <v>215</v>
      </c>
      <c r="E224" s="24" t="s">
        <v>355</v>
      </c>
    </row>
    <row r="225" spans="1:5" ht="51" customHeight="1" x14ac:dyDescent="0.25">
      <c r="A225" s="24">
        <v>133420</v>
      </c>
      <c r="B225" s="24">
        <v>869</v>
      </c>
      <c r="C225" s="24" t="s">
        <v>220</v>
      </c>
      <c r="D225" s="25">
        <v>808.04</v>
      </c>
      <c r="E225" s="24" t="s">
        <v>356</v>
      </c>
    </row>
    <row r="226" spans="1:5" ht="33" x14ac:dyDescent="0.25">
      <c r="A226" s="24">
        <v>133421</v>
      </c>
      <c r="B226" s="24">
        <v>205</v>
      </c>
      <c r="C226" s="24" t="s">
        <v>357</v>
      </c>
      <c r="D226" s="25">
        <v>290</v>
      </c>
      <c r="E226" s="24" t="s">
        <v>358</v>
      </c>
    </row>
    <row r="227" spans="1:5" ht="49.5" x14ac:dyDescent="0.25">
      <c r="A227" s="24">
        <v>133422</v>
      </c>
      <c r="B227" s="24">
        <v>1767</v>
      </c>
      <c r="C227" s="24" t="s">
        <v>359</v>
      </c>
      <c r="D227" s="25">
        <v>39</v>
      </c>
      <c r="E227" s="29" t="s">
        <v>360</v>
      </c>
    </row>
    <row r="228" spans="1:5" ht="168.75" customHeight="1" x14ac:dyDescent="0.25">
      <c r="A228" s="24">
        <v>133423</v>
      </c>
      <c r="B228" s="24">
        <v>257</v>
      </c>
      <c r="C228" s="24" t="s">
        <v>46</v>
      </c>
      <c r="D228" s="25">
        <v>186.93</v>
      </c>
      <c r="E228" s="24" t="s">
        <v>361</v>
      </c>
    </row>
    <row r="229" spans="1:5" ht="49.5" x14ac:dyDescent="0.25">
      <c r="A229" s="24">
        <v>133424</v>
      </c>
      <c r="B229" s="24">
        <v>1931</v>
      </c>
      <c r="C229" s="24" t="s">
        <v>362</v>
      </c>
      <c r="D229" s="25">
        <v>1086.3</v>
      </c>
      <c r="E229" s="26" t="s">
        <v>363</v>
      </c>
    </row>
    <row r="230" spans="1:5" ht="33" x14ac:dyDescent="0.25">
      <c r="A230" s="24">
        <v>133425</v>
      </c>
      <c r="B230" s="24">
        <v>376</v>
      </c>
      <c r="C230" s="24" t="s">
        <v>364</v>
      </c>
      <c r="D230" s="25">
        <v>6.38</v>
      </c>
      <c r="E230" s="27" t="s">
        <v>365</v>
      </c>
    </row>
    <row r="231" spans="1:5" ht="115.5" x14ac:dyDescent="0.25">
      <c r="A231" s="24">
        <v>133426</v>
      </c>
      <c r="B231" s="24">
        <v>425</v>
      </c>
      <c r="C231" s="24" t="s">
        <v>64</v>
      </c>
      <c r="D231" s="25">
        <v>559.99</v>
      </c>
      <c r="E231" s="24" t="s">
        <v>366</v>
      </c>
    </row>
    <row r="232" spans="1:5" ht="33" x14ac:dyDescent="0.25">
      <c r="A232" s="24">
        <v>133427</v>
      </c>
      <c r="B232" s="24">
        <v>431</v>
      </c>
      <c r="C232" s="24" t="s">
        <v>66</v>
      </c>
      <c r="D232" s="25">
        <v>150</v>
      </c>
      <c r="E232" s="24" t="s">
        <v>367</v>
      </c>
    </row>
    <row r="233" spans="1:5" ht="66" x14ac:dyDescent="0.25">
      <c r="A233" s="24">
        <v>133428</v>
      </c>
      <c r="B233" s="24">
        <v>438</v>
      </c>
      <c r="C233" s="24" t="s">
        <v>112</v>
      </c>
      <c r="D233" s="25">
        <v>99.62</v>
      </c>
      <c r="E233" s="33" t="s">
        <v>368</v>
      </c>
    </row>
    <row r="234" spans="1:5" ht="49.5" x14ac:dyDescent="0.25">
      <c r="A234" s="24">
        <v>133429</v>
      </c>
      <c r="B234" s="24">
        <v>441</v>
      </c>
      <c r="C234" s="24" t="s">
        <v>324</v>
      </c>
      <c r="D234" s="25">
        <v>248.09</v>
      </c>
      <c r="E234" s="24" t="s">
        <v>369</v>
      </c>
    </row>
    <row r="235" spans="1:5" ht="115.5" x14ac:dyDescent="0.25">
      <c r="A235" s="24">
        <v>133430</v>
      </c>
      <c r="B235" s="24">
        <v>489</v>
      </c>
      <c r="C235" s="24" t="s">
        <v>116</v>
      </c>
      <c r="D235" s="25">
        <v>3264.57</v>
      </c>
      <c r="E235" s="26" t="s">
        <v>370</v>
      </c>
    </row>
    <row r="236" spans="1:5" ht="49.5" x14ac:dyDescent="0.25">
      <c r="A236" s="24">
        <v>133431</v>
      </c>
      <c r="B236" s="24">
        <v>506</v>
      </c>
      <c r="C236" s="24" t="s">
        <v>149</v>
      </c>
      <c r="D236" s="25">
        <v>142.64999999999998</v>
      </c>
      <c r="E236" s="24" t="s">
        <v>371</v>
      </c>
    </row>
    <row r="237" spans="1:5" ht="83.25" customHeight="1" x14ac:dyDescent="0.25">
      <c r="A237" s="24">
        <v>133432</v>
      </c>
      <c r="B237" s="24">
        <v>508</v>
      </c>
      <c r="C237" s="24" t="s">
        <v>80</v>
      </c>
      <c r="D237" s="25">
        <v>41.01</v>
      </c>
      <c r="E237" s="24" t="s">
        <v>372</v>
      </c>
    </row>
    <row r="238" spans="1:5" ht="49.5" x14ac:dyDescent="0.25">
      <c r="A238" s="24">
        <v>133433</v>
      </c>
      <c r="B238" s="24">
        <v>1876</v>
      </c>
      <c r="C238" s="26" t="s">
        <v>373</v>
      </c>
      <c r="D238" s="25">
        <v>2100.81</v>
      </c>
      <c r="E238" s="26" t="s">
        <v>374</v>
      </c>
    </row>
    <row r="239" spans="1:5" ht="115.5" x14ac:dyDescent="0.25">
      <c r="A239" s="24">
        <v>133434</v>
      </c>
      <c r="B239" s="24">
        <v>529</v>
      </c>
      <c r="C239" s="24" t="s">
        <v>375</v>
      </c>
      <c r="D239" s="25">
        <v>234.94</v>
      </c>
      <c r="E239" s="24" t="s">
        <v>376</v>
      </c>
    </row>
    <row r="240" spans="1:5" ht="49.5" x14ac:dyDescent="0.25">
      <c r="A240" s="24">
        <v>133435</v>
      </c>
      <c r="B240" s="24">
        <v>585</v>
      </c>
      <c r="C240" s="24" t="s">
        <v>232</v>
      </c>
      <c r="D240" s="25">
        <v>140.16</v>
      </c>
      <c r="E240" s="37" t="s">
        <v>377</v>
      </c>
    </row>
    <row r="241" spans="1:5" ht="49.5" x14ac:dyDescent="0.25">
      <c r="A241" s="24">
        <v>133436</v>
      </c>
      <c r="B241" s="24">
        <v>2010</v>
      </c>
      <c r="C241" s="24" t="s">
        <v>206</v>
      </c>
      <c r="D241" s="25">
        <v>362.99</v>
      </c>
      <c r="E241" s="24" t="s">
        <v>378</v>
      </c>
    </row>
    <row r="242" spans="1:5" ht="66" x14ac:dyDescent="0.25">
      <c r="A242" s="24">
        <v>133437</v>
      </c>
      <c r="B242" s="24">
        <v>2041</v>
      </c>
      <c r="C242" s="24" t="s">
        <v>379</v>
      </c>
      <c r="D242" s="25">
        <v>1320</v>
      </c>
      <c r="E242" s="24" t="s">
        <v>380</v>
      </c>
    </row>
    <row r="243" spans="1:5" ht="49.5" x14ac:dyDescent="0.25">
      <c r="A243" s="24">
        <v>133438</v>
      </c>
      <c r="B243" s="24">
        <v>1266</v>
      </c>
      <c r="C243" s="24" t="s">
        <v>84</v>
      </c>
      <c r="D243" s="25">
        <v>369.6</v>
      </c>
      <c r="E243" s="24" t="s">
        <v>381</v>
      </c>
    </row>
    <row r="244" spans="1:5" ht="33" x14ac:dyDescent="0.25">
      <c r="A244" s="24">
        <v>133439</v>
      </c>
      <c r="B244" s="24">
        <v>674</v>
      </c>
      <c r="C244" s="24" t="s">
        <v>208</v>
      </c>
      <c r="D244" s="25">
        <v>9.7200000000000006</v>
      </c>
      <c r="E244" s="24" t="s">
        <v>382</v>
      </c>
    </row>
    <row r="245" spans="1:5" ht="49.5" x14ac:dyDescent="0.25">
      <c r="A245" s="24">
        <v>133440</v>
      </c>
      <c r="B245" s="24">
        <v>1850</v>
      </c>
      <c r="C245" s="24" t="s">
        <v>383</v>
      </c>
      <c r="D245" s="25">
        <v>1632</v>
      </c>
      <c r="E245" s="26" t="s">
        <v>384</v>
      </c>
    </row>
    <row r="246" spans="1:5" ht="33" x14ac:dyDescent="0.25">
      <c r="A246" s="24">
        <v>133441</v>
      </c>
      <c r="B246" s="24">
        <v>694</v>
      </c>
      <c r="C246" s="24" t="s">
        <v>385</v>
      </c>
      <c r="D246" s="25">
        <v>122.85</v>
      </c>
      <c r="E246" s="24" t="s">
        <v>282</v>
      </c>
    </row>
    <row r="247" spans="1:5" ht="198" x14ac:dyDescent="0.25">
      <c r="A247" s="24">
        <v>133442</v>
      </c>
      <c r="B247" s="24">
        <v>64</v>
      </c>
      <c r="C247" s="24" t="s">
        <v>213</v>
      </c>
      <c r="D247" s="25">
        <v>3100.9</v>
      </c>
      <c r="E247" s="26" t="s">
        <v>386</v>
      </c>
    </row>
    <row r="248" spans="1:5" ht="33" x14ac:dyDescent="0.25">
      <c r="A248" s="24">
        <v>133443</v>
      </c>
      <c r="B248" s="24">
        <v>1612</v>
      </c>
      <c r="C248" s="24" t="s">
        <v>96</v>
      </c>
      <c r="D248" s="25">
        <v>229.44</v>
      </c>
      <c r="E248" s="26" t="s">
        <v>255</v>
      </c>
    </row>
    <row r="249" spans="1:5" ht="33" x14ac:dyDescent="0.25">
      <c r="A249" s="24">
        <v>133444</v>
      </c>
      <c r="B249" s="24">
        <v>1027</v>
      </c>
      <c r="C249" s="24" t="s">
        <v>100</v>
      </c>
      <c r="D249" s="25">
        <v>392.99</v>
      </c>
      <c r="E249" s="30" t="s">
        <v>387</v>
      </c>
    </row>
    <row r="250" spans="1:5" ht="16.5" x14ac:dyDescent="0.25">
      <c r="A250" s="24">
        <v>133445</v>
      </c>
      <c r="B250" s="24">
        <v>136</v>
      </c>
      <c r="C250" s="24" t="s">
        <v>222</v>
      </c>
      <c r="D250" s="25">
        <v>2073.59</v>
      </c>
      <c r="E250" s="24" t="s">
        <v>222</v>
      </c>
    </row>
    <row r="251" spans="1:5" ht="33" x14ac:dyDescent="0.25">
      <c r="A251" s="24">
        <v>133446</v>
      </c>
      <c r="B251" s="24">
        <v>158</v>
      </c>
      <c r="C251" s="24" t="s">
        <v>388</v>
      </c>
      <c r="D251" s="25">
        <v>774.1</v>
      </c>
      <c r="E251" s="24" t="s">
        <v>389</v>
      </c>
    </row>
    <row r="252" spans="1:5" ht="49.5" x14ac:dyDescent="0.25">
      <c r="A252" s="24">
        <v>133447</v>
      </c>
      <c r="B252" s="24">
        <v>265</v>
      </c>
      <c r="C252" s="24" t="s">
        <v>390</v>
      </c>
      <c r="D252" s="25">
        <v>2584.2800000000002</v>
      </c>
      <c r="E252" s="29" t="s">
        <v>121</v>
      </c>
    </row>
    <row r="253" spans="1:5" ht="49.5" x14ac:dyDescent="0.25">
      <c r="A253" s="24">
        <v>133448</v>
      </c>
      <c r="B253" s="24">
        <v>2015</v>
      </c>
      <c r="C253" s="24" t="s">
        <v>391</v>
      </c>
      <c r="D253" s="25">
        <v>78</v>
      </c>
      <c r="E253" s="29" t="s">
        <v>392</v>
      </c>
    </row>
    <row r="254" spans="1:5" ht="16.5" x14ac:dyDescent="0.25">
      <c r="A254" s="24">
        <v>133449</v>
      </c>
      <c r="B254" s="24">
        <v>275</v>
      </c>
      <c r="C254" s="24" t="s">
        <v>222</v>
      </c>
      <c r="D254" s="25">
        <v>225</v>
      </c>
      <c r="E254" s="24" t="s">
        <v>222</v>
      </c>
    </row>
    <row r="255" spans="1:5" ht="115.5" x14ac:dyDescent="0.25">
      <c r="A255" s="24">
        <v>133450</v>
      </c>
      <c r="B255" s="24">
        <v>1676</v>
      </c>
      <c r="C255" s="24" t="s">
        <v>393</v>
      </c>
      <c r="D255" s="25">
        <v>4355.17</v>
      </c>
      <c r="E255" s="30" t="s">
        <v>394</v>
      </c>
    </row>
    <row r="256" spans="1:5" ht="33" x14ac:dyDescent="0.25">
      <c r="A256" s="24">
        <v>133451</v>
      </c>
      <c r="B256" s="24">
        <v>390</v>
      </c>
      <c r="C256" s="24" t="s">
        <v>395</v>
      </c>
      <c r="D256" s="25">
        <v>40.619999999999997</v>
      </c>
      <c r="E256" s="24" t="s">
        <v>396</v>
      </c>
    </row>
    <row r="257" spans="1:5" ht="49.5" x14ac:dyDescent="0.25">
      <c r="A257" s="24">
        <v>133452</v>
      </c>
      <c r="B257" s="24">
        <v>393</v>
      </c>
      <c r="C257" s="24" t="s">
        <v>60</v>
      </c>
      <c r="D257" s="25">
        <v>160.12</v>
      </c>
      <c r="E257" s="24" t="s">
        <v>397</v>
      </c>
    </row>
    <row r="258" spans="1:5" ht="33" x14ac:dyDescent="0.25">
      <c r="A258" s="24">
        <v>133453</v>
      </c>
      <c r="B258" s="24">
        <v>1508</v>
      </c>
      <c r="C258" s="24" t="s">
        <v>291</v>
      </c>
      <c r="D258" s="25">
        <v>37.03</v>
      </c>
      <c r="E258" s="26" t="s">
        <v>398</v>
      </c>
    </row>
    <row r="259" spans="1:5" ht="33" x14ac:dyDescent="0.25">
      <c r="A259" s="24">
        <v>133454</v>
      </c>
      <c r="B259" s="24">
        <v>487</v>
      </c>
      <c r="C259" s="24" t="s">
        <v>202</v>
      </c>
      <c r="D259" s="25">
        <v>25.5</v>
      </c>
      <c r="E259" s="24" t="s">
        <v>399</v>
      </c>
    </row>
    <row r="260" spans="1:5" ht="16.5" x14ac:dyDescent="0.25">
      <c r="A260" s="24">
        <v>133455</v>
      </c>
      <c r="B260" s="24">
        <v>1926</v>
      </c>
      <c r="C260" s="24" t="s">
        <v>222</v>
      </c>
      <c r="D260" s="25">
        <v>244.66</v>
      </c>
      <c r="E260" s="24" t="s">
        <v>222</v>
      </c>
    </row>
    <row r="261" spans="1:5" ht="66" x14ac:dyDescent="0.25">
      <c r="A261" s="24">
        <v>133456</v>
      </c>
      <c r="B261" s="24">
        <v>1611</v>
      </c>
      <c r="C261" s="24" t="s">
        <v>118</v>
      </c>
      <c r="D261" s="25">
        <v>34.82</v>
      </c>
      <c r="E261" s="27" t="s">
        <v>400</v>
      </c>
    </row>
    <row r="262" spans="1:5" ht="49.5" x14ac:dyDescent="0.25">
      <c r="A262" s="24">
        <v>133457</v>
      </c>
      <c r="B262" s="24">
        <v>499</v>
      </c>
      <c r="C262" s="24" t="s">
        <v>76</v>
      </c>
      <c r="D262" s="25">
        <v>139.11000000000001</v>
      </c>
      <c r="E262" s="24" t="s">
        <v>401</v>
      </c>
    </row>
    <row r="263" spans="1:5" ht="49.5" x14ac:dyDescent="0.25">
      <c r="A263" s="24">
        <v>133458</v>
      </c>
      <c r="B263" s="24">
        <v>2005</v>
      </c>
      <c r="C263" s="24" t="s">
        <v>402</v>
      </c>
      <c r="D263" s="25">
        <v>77.64</v>
      </c>
      <c r="E263" s="24" t="s">
        <v>403</v>
      </c>
    </row>
    <row r="264" spans="1:5" ht="33" x14ac:dyDescent="0.25">
      <c r="A264" s="24">
        <v>133459</v>
      </c>
      <c r="B264" s="24">
        <v>535</v>
      </c>
      <c r="C264" s="24" t="s">
        <v>404</v>
      </c>
      <c r="D264" s="25">
        <v>156.41999999999999</v>
      </c>
      <c r="E264" s="24" t="s">
        <v>405</v>
      </c>
    </row>
    <row r="265" spans="1:5" ht="33" x14ac:dyDescent="0.25">
      <c r="A265" s="24">
        <v>133460</v>
      </c>
      <c r="B265" s="24">
        <v>553</v>
      </c>
      <c r="C265" s="24" t="s">
        <v>294</v>
      </c>
      <c r="D265" s="25">
        <v>354.01</v>
      </c>
      <c r="E265" s="26" t="s">
        <v>295</v>
      </c>
    </row>
    <row r="266" spans="1:5" ht="49.5" x14ac:dyDescent="0.25">
      <c r="A266" s="24">
        <v>133461</v>
      </c>
      <c r="B266" s="24">
        <v>2010</v>
      </c>
      <c r="C266" s="24" t="s">
        <v>206</v>
      </c>
      <c r="D266" s="25">
        <v>324.56</v>
      </c>
      <c r="E266" s="24" t="s">
        <v>406</v>
      </c>
    </row>
    <row r="267" spans="1:5" ht="33" x14ac:dyDescent="0.25">
      <c r="A267" s="24">
        <v>133462</v>
      </c>
      <c r="B267" s="24">
        <v>2044</v>
      </c>
      <c r="C267" s="24" t="s">
        <v>407</v>
      </c>
      <c r="D267" s="25">
        <v>5.2</v>
      </c>
      <c r="E267" s="24" t="s">
        <v>408</v>
      </c>
    </row>
    <row r="268" spans="1:5" ht="33" x14ac:dyDescent="0.25">
      <c r="A268" s="24">
        <v>133463</v>
      </c>
      <c r="B268" s="24">
        <v>628</v>
      </c>
      <c r="C268" s="24" t="s">
        <v>298</v>
      </c>
      <c r="D268" s="25">
        <v>186.66</v>
      </c>
      <c r="E268" s="24" t="s">
        <v>409</v>
      </c>
    </row>
    <row r="269" spans="1:5" ht="66" x14ac:dyDescent="0.25">
      <c r="A269" s="24">
        <v>133464</v>
      </c>
      <c r="B269" s="24">
        <v>1756</v>
      </c>
      <c r="C269" s="24" t="s">
        <v>410</v>
      </c>
      <c r="D269" s="25">
        <v>189.96</v>
      </c>
      <c r="E269" s="24" t="s">
        <v>411</v>
      </c>
    </row>
    <row r="270" spans="1:5" ht="33" x14ac:dyDescent="0.25">
      <c r="A270" s="24">
        <v>133465</v>
      </c>
      <c r="B270" s="24">
        <v>1016</v>
      </c>
      <c r="C270" s="24" t="s">
        <v>126</v>
      </c>
      <c r="D270" s="25">
        <v>25</v>
      </c>
      <c r="E270" s="37" t="s">
        <v>277</v>
      </c>
    </row>
    <row r="271" spans="1:5" ht="82.5" x14ac:dyDescent="0.25">
      <c r="A271" s="24">
        <v>133466</v>
      </c>
      <c r="B271" s="24">
        <v>679</v>
      </c>
      <c r="C271" s="24" t="s">
        <v>278</v>
      </c>
      <c r="D271" s="25">
        <v>163.05000000000001</v>
      </c>
      <c r="E271" s="24" t="s">
        <v>412</v>
      </c>
    </row>
    <row r="272" spans="1:5" ht="33" x14ac:dyDescent="0.25">
      <c r="A272" s="24">
        <v>133467</v>
      </c>
      <c r="B272" s="24">
        <v>1872</v>
      </c>
      <c r="C272" s="24" t="s">
        <v>413</v>
      </c>
      <c r="D272" s="25">
        <v>30</v>
      </c>
      <c r="E272" s="24" t="s">
        <v>414</v>
      </c>
    </row>
    <row r="273" spans="1:5" ht="148.5" x14ac:dyDescent="0.25">
      <c r="A273" s="24">
        <v>133468</v>
      </c>
      <c r="B273" s="24">
        <v>64</v>
      </c>
      <c r="C273" s="24" t="s">
        <v>213</v>
      </c>
      <c r="D273" s="25">
        <v>1548.4</v>
      </c>
      <c r="E273" s="26" t="s">
        <v>415</v>
      </c>
    </row>
    <row r="274" spans="1:5" ht="148.5" x14ac:dyDescent="0.25">
      <c r="A274" s="24">
        <v>133469</v>
      </c>
      <c r="B274" s="24">
        <v>174</v>
      </c>
      <c r="C274" s="24" t="s">
        <v>40</v>
      </c>
      <c r="D274" s="25">
        <v>678.52</v>
      </c>
      <c r="E274" s="24" t="s">
        <v>416</v>
      </c>
    </row>
    <row r="275" spans="1:5" ht="66" x14ac:dyDescent="0.25">
      <c r="A275" s="24">
        <v>133470</v>
      </c>
      <c r="B275" s="24">
        <v>1034</v>
      </c>
      <c r="C275" s="24" t="s">
        <v>42</v>
      </c>
      <c r="D275" s="25">
        <v>55.9</v>
      </c>
      <c r="E275" s="24" t="s">
        <v>417</v>
      </c>
    </row>
    <row r="276" spans="1:5" ht="49.5" x14ac:dyDescent="0.25">
      <c r="A276" s="24">
        <v>133471</v>
      </c>
      <c r="B276" s="24">
        <v>326</v>
      </c>
      <c r="C276" s="24" t="s">
        <v>418</v>
      </c>
      <c r="D276" s="25">
        <v>796.04</v>
      </c>
      <c r="E276" s="29" t="s">
        <v>91</v>
      </c>
    </row>
    <row r="277" spans="1:5" ht="49.5" x14ac:dyDescent="0.25">
      <c r="A277" s="24">
        <v>133472</v>
      </c>
      <c r="B277" s="24">
        <v>368</v>
      </c>
      <c r="C277" s="24" t="s">
        <v>419</v>
      </c>
      <c r="D277" s="25">
        <v>866.02</v>
      </c>
      <c r="E277" s="29" t="s">
        <v>121</v>
      </c>
    </row>
    <row r="278" spans="1:5" ht="66" x14ac:dyDescent="0.25">
      <c r="A278" s="24">
        <v>133473</v>
      </c>
      <c r="B278" s="24">
        <v>431</v>
      </c>
      <c r="C278" s="24" t="s">
        <v>66</v>
      </c>
      <c r="D278" s="25">
        <v>163.19999999999999</v>
      </c>
      <c r="E278" s="24" t="s">
        <v>420</v>
      </c>
    </row>
    <row r="279" spans="1:5" ht="99" x14ac:dyDescent="0.25">
      <c r="A279" s="24">
        <v>133474</v>
      </c>
      <c r="B279" s="24">
        <v>467</v>
      </c>
      <c r="C279" s="24" t="s">
        <v>114</v>
      </c>
      <c r="D279" s="25">
        <v>38.659999999999997</v>
      </c>
      <c r="E279" s="26" t="s">
        <v>421</v>
      </c>
    </row>
    <row r="280" spans="1:5" ht="49.5" x14ac:dyDescent="0.25">
      <c r="A280" s="24">
        <v>133475</v>
      </c>
      <c r="B280" s="24">
        <v>1611</v>
      </c>
      <c r="C280" s="24" t="s">
        <v>118</v>
      </c>
      <c r="D280" s="25">
        <v>20.82</v>
      </c>
      <c r="E280" s="27" t="s">
        <v>339</v>
      </c>
    </row>
    <row r="281" spans="1:5" ht="33" x14ac:dyDescent="0.25">
      <c r="A281" s="24">
        <v>133476</v>
      </c>
      <c r="B281" s="24">
        <v>636</v>
      </c>
      <c r="C281" s="24" t="s">
        <v>124</v>
      </c>
      <c r="D281" s="25">
        <v>3414.56</v>
      </c>
      <c r="E281" s="34" t="s">
        <v>422</v>
      </c>
    </row>
    <row r="282" spans="1:5" ht="33" x14ac:dyDescent="0.25">
      <c r="A282" s="24">
        <v>133477</v>
      </c>
      <c r="B282" s="24">
        <v>670</v>
      </c>
      <c r="C282" s="24" t="s">
        <v>128</v>
      </c>
      <c r="D282" s="25">
        <v>4694.5600000000004</v>
      </c>
      <c r="E282" s="29" t="s">
        <v>423</v>
      </c>
    </row>
    <row r="283" spans="1:5" ht="33" x14ac:dyDescent="0.25">
      <c r="A283" s="24">
        <v>133478</v>
      </c>
      <c r="B283" s="24">
        <v>1993</v>
      </c>
      <c r="C283" s="24" t="s">
        <v>424</v>
      </c>
      <c r="D283" s="25">
        <v>22930.35</v>
      </c>
      <c r="E283" s="24" t="s">
        <v>425</v>
      </c>
    </row>
    <row r="284" spans="1:5" ht="49.5" x14ac:dyDescent="0.25">
      <c r="A284" s="24">
        <v>133479</v>
      </c>
      <c r="B284" s="24">
        <v>14</v>
      </c>
      <c r="C284" s="24" t="s">
        <v>26</v>
      </c>
      <c r="D284" s="25">
        <v>112.74000000000001</v>
      </c>
      <c r="E284" s="24" t="s">
        <v>426</v>
      </c>
    </row>
    <row r="285" spans="1:5" ht="49.5" x14ac:dyDescent="0.25">
      <c r="A285" s="24">
        <v>133480</v>
      </c>
      <c r="B285" s="24">
        <v>64</v>
      </c>
      <c r="C285" s="24" t="s">
        <v>213</v>
      </c>
      <c r="D285" s="25">
        <v>322.27999999999997</v>
      </c>
      <c r="E285" s="24" t="s">
        <v>427</v>
      </c>
    </row>
    <row r="286" spans="1:5" ht="82.5" x14ac:dyDescent="0.25">
      <c r="A286" s="24">
        <v>133481</v>
      </c>
      <c r="B286" s="24">
        <v>66</v>
      </c>
      <c r="C286" s="24" t="s">
        <v>428</v>
      </c>
      <c r="D286" s="25">
        <v>27.46</v>
      </c>
      <c r="E286" s="24" t="s">
        <v>429</v>
      </c>
    </row>
    <row r="287" spans="1:5" ht="33" x14ac:dyDescent="0.25">
      <c r="A287" s="24">
        <v>133482</v>
      </c>
      <c r="B287" s="24">
        <v>1575</v>
      </c>
      <c r="C287" s="24" t="s">
        <v>430</v>
      </c>
      <c r="D287" s="25">
        <v>925</v>
      </c>
      <c r="E287" s="24" t="s">
        <v>431</v>
      </c>
    </row>
    <row r="288" spans="1:5" ht="33" x14ac:dyDescent="0.25">
      <c r="A288" s="24">
        <v>133483</v>
      </c>
      <c r="B288" s="24">
        <v>139</v>
      </c>
      <c r="C288" s="24" t="s">
        <v>432</v>
      </c>
      <c r="D288" s="25">
        <v>97.95</v>
      </c>
      <c r="E288" s="27" t="s">
        <v>433</v>
      </c>
    </row>
    <row r="289" spans="1:5" ht="49.5" x14ac:dyDescent="0.25">
      <c r="A289" s="24">
        <v>133484</v>
      </c>
      <c r="B289" s="24">
        <v>140</v>
      </c>
      <c r="C289" s="24" t="s">
        <v>36</v>
      </c>
      <c r="D289" s="25">
        <v>161.72000000000003</v>
      </c>
      <c r="E289" s="27" t="s">
        <v>434</v>
      </c>
    </row>
    <row r="290" spans="1:5" ht="99" x14ac:dyDescent="0.25">
      <c r="A290" s="24">
        <v>133485</v>
      </c>
      <c r="B290" s="24">
        <v>2032</v>
      </c>
      <c r="C290" s="24" t="s">
        <v>38</v>
      </c>
      <c r="D290" s="25">
        <v>264.68</v>
      </c>
      <c r="E290" s="24" t="s">
        <v>435</v>
      </c>
    </row>
    <row r="291" spans="1:5" ht="33" x14ac:dyDescent="0.25">
      <c r="A291" s="24">
        <v>133486</v>
      </c>
      <c r="B291" s="24">
        <v>271</v>
      </c>
      <c r="C291" s="24" t="s">
        <v>226</v>
      </c>
      <c r="D291" s="25">
        <v>821.31</v>
      </c>
      <c r="E291" s="24" t="s">
        <v>436</v>
      </c>
    </row>
    <row r="292" spans="1:5" ht="33" x14ac:dyDescent="0.25">
      <c r="A292" s="24">
        <v>133487</v>
      </c>
      <c r="B292" s="24">
        <v>1307</v>
      </c>
      <c r="C292" s="24" t="s">
        <v>146</v>
      </c>
      <c r="D292" s="25">
        <v>49.81</v>
      </c>
      <c r="E292" s="24" t="s">
        <v>437</v>
      </c>
    </row>
    <row r="293" spans="1:5" ht="49.5" x14ac:dyDescent="0.25">
      <c r="A293" s="24">
        <v>133488</v>
      </c>
      <c r="B293" s="24">
        <v>2005</v>
      </c>
      <c r="C293" s="24" t="s">
        <v>402</v>
      </c>
      <c r="D293" s="25">
        <v>44.07</v>
      </c>
      <c r="E293" s="24" t="s">
        <v>438</v>
      </c>
    </row>
    <row r="294" spans="1:5" ht="49.5" x14ac:dyDescent="0.25">
      <c r="A294" s="24">
        <v>133489</v>
      </c>
      <c r="B294" s="24">
        <v>2010</v>
      </c>
      <c r="C294" s="24" t="s">
        <v>206</v>
      </c>
      <c r="D294" s="25">
        <v>478.44</v>
      </c>
      <c r="E294" s="24" t="s">
        <v>439</v>
      </c>
    </row>
    <row r="295" spans="1:5" ht="49.5" x14ac:dyDescent="0.25">
      <c r="A295" s="24">
        <v>133490</v>
      </c>
      <c r="B295" s="24">
        <v>991</v>
      </c>
      <c r="C295" s="24" t="s">
        <v>296</v>
      </c>
      <c r="D295" s="25">
        <v>320.7</v>
      </c>
      <c r="E295" s="24" t="s">
        <v>440</v>
      </c>
    </row>
    <row r="296" spans="1:5" ht="33" x14ac:dyDescent="0.25">
      <c r="A296" s="24">
        <v>133491</v>
      </c>
      <c r="B296" s="24">
        <v>1802</v>
      </c>
      <c r="C296" s="24" t="s">
        <v>441</v>
      </c>
      <c r="D296" s="25">
        <v>338.18</v>
      </c>
      <c r="E296" s="37" t="s">
        <v>442</v>
      </c>
    </row>
    <row r="297" spans="1:5" ht="49.5" x14ac:dyDescent="0.25">
      <c r="A297" s="24">
        <v>133492</v>
      </c>
      <c r="B297" s="24">
        <v>1694</v>
      </c>
      <c r="C297" s="24" t="s">
        <v>443</v>
      </c>
      <c r="D297" s="25">
        <v>2751.84</v>
      </c>
      <c r="E297" s="24" t="s">
        <v>444</v>
      </c>
    </row>
    <row r="298" spans="1:5" ht="33" x14ac:dyDescent="0.25">
      <c r="A298" s="24">
        <v>133493</v>
      </c>
      <c r="B298" s="24">
        <v>1261</v>
      </c>
      <c r="C298" s="24" t="s">
        <v>285</v>
      </c>
      <c r="D298" s="25">
        <v>3813</v>
      </c>
      <c r="E298" s="24" t="s">
        <v>445</v>
      </c>
    </row>
    <row r="299" spans="1:5" ht="33" x14ac:dyDescent="0.25">
      <c r="A299" s="24">
        <v>133494</v>
      </c>
      <c r="B299" s="24">
        <v>1612</v>
      </c>
      <c r="C299" s="24" t="s">
        <v>96</v>
      </c>
      <c r="D299" s="25">
        <v>82.51</v>
      </c>
      <c r="E299" s="24" t="s">
        <v>97</v>
      </c>
    </row>
    <row r="300" spans="1:5" ht="49.5" x14ac:dyDescent="0.25">
      <c r="A300" s="24">
        <v>133495</v>
      </c>
      <c r="B300" s="24">
        <v>1822</v>
      </c>
      <c r="C300" s="24" t="s">
        <v>446</v>
      </c>
      <c r="D300" s="25">
        <v>5382</v>
      </c>
      <c r="E300" s="27" t="s">
        <v>447</v>
      </c>
    </row>
    <row r="301" spans="1:5" ht="33" x14ac:dyDescent="0.25">
      <c r="A301" s="24">
        <v>133496</v>
      </c>
      <c r="B301" s="24">
        <v>158</v>
      </c>
      <c r="C301" s="24" t="s">
        <v>388</v>
      </c>
      <c r="D301" s="25">
        <v>270.28999999999996</v>
      </c>
      <c r="E301" s="24" t="s">
        <v>448</v>
      </c>
    </row>
    <row r="302" spans="1:5" ht="49.5" x14ac:dyDescent="0.25">
      <c r="A302" s="24">
        <v>133497</v>
      </c>
      <c r="B302" s="24">
        <v>160</v>
      </c>
      <c r="C302" s="24" t="s">
        <v>449</v>
      </c>
      <c r="D302" s="25">
        <v>4419.95</v>
      </c>
      <c r="E302" s="24" t="s">
        <v>450</v>
      </c>
    </row>
    <row r="303" spans="1:5" ht="49.5" x14ac:dyDescent="0.25">
      <c r="A303" s="24">
        <v>133498</v>
      </c>
      <c r="B303" s="24">
        <v>1511</v>
      </c>
      <c r="C303" s="24" t="s">
        <v>451</v>
      </c>
      <c r="D303" s="25">
        <v>1344.26</v>
      </c>
      <c r="E303" s="29" t="s">
        <v>452</v>
      </c>
    </row>
    <row r="304" spans="1:5" ht="66" x14ac:dyDescent="0.25">
      <c r="A304" s="24">
        <v>133499</v>
      </c>
      <c r="B304" s="24">
        <v>393</v>
      </c>
      <c r="C304" s="24" t="s">
        <v>60</v>
      </c>
      <c r="D304" s="25">
        <v>1951.02</v>
      </c>
      <c r="E304" s="24" t="s">
        <v>453</v>
      </c>
    </row>
    <row r="305" spans="1:5" ht="49.5" x14ac:dyDescent="0.25">
      <c r="A305" s="24">
        <v>133500</v>
      </c>
      <c r="B305" s="24">
        <v>1611</v>
      </c>
      <c r="C305" s="24" t="s">
        <v>118</v>
      </c>
      <c r="D305" s="25">
        <v>13.88</v>
      </c>
      <c r="E305" s="27" t="s">
        <v>454</v>
      </c>
    </row>
    <row r="306" spans="1:5" ht="82.5" x14ac:dyDescent="0.25">
      <c r="A306" s="24">
        <v>133501</v>
      </c>
      <c r="B306" s="24">
        <v>2010</v>
      </c>
      <c r="C306" s="24" t="s">
        <v>206</v>
      </c>
      <c r="D306" s="25">
        <v>3182.44</v>
      </c>
      <c r="E306" s="24" t="s">
        <v>455</v>
      </c>
    </row>
    <row r="307" spans="1:5" ht="33" x14ac:dyDescent="0.25">
      <c r="A307" s="24">
        <v>133502</v>
      </c>
      <c r="B307" s="24">
        <v>991</v>
      </c>
      <c r="C307" s="24" t="s">
        <v>296</v>
      </c>
      <c r="D307" s="25">
        <v>28.71</v>
      </c>
      <c r="E307" s="24" t="s">
        <v>456</v>
      </c>
    </row>
    <row r="308" spans="1:5" ht="33" x14ac:dyDescent="0.25">
      <c r="A308" s="24">
        <v>133503</v>
      </c>
      <c r="B308" s="24">
        <v>925</v>
      </c>
      <c r="C308" s="24" t="s">
        <v>163</v>
      </c>
      <c r="D308" s="25">
        <v>5715.85</v>
      </c>
      <c r="E308" s="39" t="s">
        <v>457</v>
      </c>
    </row>
    <row r="309" spans="1:5" ht="82.5" x14ac:dyDescent="0.25">
      <c r="A309" s="24">
        <v>133504</v>
      </c>
      <c r="B309" s="24">
        <v>1308</v>
      </c>
      <c r="C309" s="24" t="s">
        <v>24</v>
      </c>
      <c r="D309" s="25">
        <v>300.15000000000003</v>
      </c>
      <c r="E309" s="24" t="s">
        <v>458</v>
      </c>
    </row>
    <row r="310" spans="1:5" ht="99" x14ac:dyDescent="0.25">
      <c r="A310" s="24">
        <v>133505</v>
      </c>
      <c r="B310" s="24">
        <v>19</v>
      </c>
      <c r="C310" s="24" t="s">
        <v>28</v>
      </c>
      <c r="D310" s="25">
        <v>853.52</v>
      </c>
      <c r="E310" s="24" t="s">
        <v>459</v>
      </c>
    </row>
    <row r="311" spans="1:5" ht="66" x14ac:dyDescent="0.25">
      <c r="A311" s="24">
        <v>133506</v>
      </c>
      <c r="B311" s="24">
        <v>40</v>
      </c>
      <c r="C311" s="24" t="s">
        <v>460</v>
      </c>
      <c r="D311" s="25">
        <v>498</v>
      </c>
      <c r="E311" s="24" t="s">
        <v>461</v>
      </c>
    </row>
    <row r="312" spans="1:5" ht="49.5" x14ac:dyDescent="0.25">
      <c r="A312" s="24">
        <v>133507</v>
      </c>
      <c r="B312" s="24">
        <v>1575</v>
      </c>
      <c r="C312" s="24" t="s">
        <v>430</v>
      </c>
      <c r="D312" s="25">
        <v>116.64</v>
      </c>
      <c r="E312" s="24" t="s">
        <v>462</v>
      </c>
    </row>
    <row r="313" spans="1:5" ht="115.5" x14ac:dyDescent="0.25">
      <c r="A313" s="24">
        <v>133508</v>
      </c>
      <c r="B313" s="24">
        <v>86</v>
      </c>
      <c r="C313" s="24" t="s">
        <v>463</v>
      </c>
      <c r="D313" s="25">
        <v>4512.68</v>
      </c>
      <c r="E313" s="24" t="s">
        <v>464</v>
      </c>
    </row>
    <row r="314" spans="1:5" ht="49.5" x14ac:dyDescent="0.25">
      <c r="A314" s="24">
        <v>133509</v>
      </c>
      <c r="B314" s="24">
        <v>784</v>
      </c>
      <c r="C314" s="24" t="s">
        <v>465</v>
      </c>
      <c r="D314" s="25">
        <v>409.37</v>
      </c>
      <c r="E314" s="24" t="s">
        <v>466</v>
      </c>
    </row>
    <row r="315" spans="1:5" ht="49.5" x14ac:dyDescent="0.25">
      <c r="A315" s="24">
        <v>133510</v>
      </c>
      <c r="B315" s="24">
        <v>1338</v>
      </c>
      <c r="C315" s="24" t="s">
        <v>98</v>
      </c>
      <c r="D315" s="25">
        <v>93.37</v>
      </c>
      <c r="E315" s="29" t="s">
        <v>467</v>
      </c>
    </row>
    <row r="316" spans="1:5" ht="49.5" x14ac:dyDescent="0.25">
      <c r="A316" s="24">
        <v>133511</v>
      </c>
      <c r="B316" s="24">
        <v>869</v>
      </c>
      <c r="C316" s="24" t="s">
        <v>220</v>
      </c>
      <c r="D316" s="25">
        <v>183.06</v>
      </c>
      <c r="E316" s="24" t="s">
        <v>468</v>
      </c>
    </row>
    <row r="317" spans="1:5" ht="49.5" x14ac:dyDescent="0.25">
      <c r="A317" s="24">
        <v>133512</v>
      </c>
      <c r="B317" s="24">
        <v>1269</v>
      </c>
      <c r="C317" s="24" t="s">
        <v>104</v>
      </c>
      <c r="D317" s="25">
        <v>125.99</v>
      </c>
      <c r="E317" s="24" t="s">
        <v>469</v>
      </c>
    </row>
    <row r="318" spans="1:5" ht="49.5" x14ac:dyDescent="0.25">
      <c r="A318" s="24">
        <v>133513</v>
      </c>
      <c r="B318" s="24">
        <v>2032</v>
      </c>
      <c r="C318" s="24" t="s">
        <v>38</v>
      </c>
      <c r="D318" s="25">
        <v>58.83</v>
      </c>
      <c r="E318" s="24" t="s">
        <v>470</v>
      </c>
    </row>
    <row r="319" spans="1:5" ht="33" x14ac:dyDescent="0.25">
      <c r="A319" s="24">
        <v>133514</v>
      </c>
      <c r="B319" s="24">
        <v>1034</v>
      </c>
      <c r="C319" s="24" t="s">
        <v>42</v>
      </c>
      <c r="D319" s="25">
        <v>30.45</v>
      </c>
      <c r="E319" s="24" t="s">
        <v>471</v>
      </c>
    </row>
    <row r="320" spans="1:5" ht="66" x14ac:dyDescent="0.25">
      <c r="A320" s="24">
        <v>133515</v>
      </c>
      <c r="B320" s="24">
        <v>201</v>
      </c>
      <c r="C320" s="24" t="s">
        <v>472</v>
      </c>
      <c r="D320" s="25">
        <v>367.96</v>
      </c>
      <c r="E320" s="26" t="s">
        <v>473</v>
      </c>
    </row>
    <row r="321" spans="1:5" ht="66.75" customHeight="1" x14ac:dyDescent="0.25">
      <c r="A321" s="24">
        <v>133516</v>
      </c>
      <c r="B321" s="24">
        <v>235</v>
      </c>
      <c r="C321" s="24" t="s">
        <v>316</v>
      </c>
      <c r="D321" s="25">
        <v>27.82</v>
      </c>
      <c r="E321" s="24" t="s">
        <v>474</v>
      </c>
    </row>
    <row r="322" spans="1:5" ht="33" x14ac:dyDescent="0.25">
      <c r="A322" s="24">
        <v>133517</v>
      </c>
      <c r="B322" s="24">
        <v>1105</v>
      </c>
      <c r="C322" s="24" t="s">
        <v>262</v>
      </c>
      <c r="D322" s="25">
        <v>85.62</v>
      </c>
      <c r="E322" s="24" t="s">
        <v>475</v>
      </c>
    </row>
    <row r="323" spans="1:5" ht="216" customHeight="1" x14ac:dyDescent="0.25">
      <c r="A323" s="24">
        <v>133518</v>
      </c>
      <c r="B323" s="24">
        <v>425</v>
      </c>
      <c r="C323" s="24" t="s">
        <v>64</v>
      </c>
      <c r="D323" s="25">
        <v>493.81999999999994</v>
      </c>
      <c r="E323" s="39" t="s">
        <v>476</v>
      </c>
    </row>
    <row r="324" spans="1:5" ht="51.75" customHeight="1" x14ac:dyDescent="0.25">
      <c r="A324" s="24">
        <v>133519</v>
      </c>
      <c r="B324" s="24">
        <v>1307</v>
      </c>
      <c r="C324" s="24" t="s">
        <v>146</v>
      </c>
      <c r="D324" s="25">
        <v>729.83</v>
      </c>
      <c r="E324" s="24" t="s">
        <v>477</v>
      </c>
    </row>
    <row r="325" spans="1:5" ht="33" x14ac:dyDescent="0.25">
      <c r="A325" s="24">
        <v>133520</v>
      </c>
      <c r="B325" s="24">
        <v>1806</v>
      </c>
      <c r="C325" s="24" t="s">
        <v>478</v>
      </c>
      <c r="D325" s="25">
        <v>106.8</v>
      </c>
      <c r="E325" s="26" t="s">
        <v>479</v>
      </c>
    </row>
    <row r="326" spans="1:5" ht="82.5" x14ac:dyDescent="0.25">
      <c r="A326" s="24">
        <v>133521</v>
      </c>
      <c r="B326" s="24">
        <v>2005</v>
      </c>
      <c r="C326" s="24" t="s">
        <v>153</v>
      </c>
      <c r="D326" s="25">
        <v>212.88</v>
      </c>
      <c r="E326" s="24" t="s">
        <v>480</v>
      </c>
    </row>
    <row r="327" spans="1:5" ht="66" x14ac:dyDescent="0.25">
      <c r="A327" s="24">
        <v>133522</v>
      </c>
      <c r="B327" s="24">
        <v>2042</v>
      </c>
      <c r="C327" s="24" t="s">
        <v>481</v>
      </c>
      <c r="D327" s="25">
        <v>161</v>
      </c>
      <c r="E327" s="26" t="s">
        <v>515</v>
      </c>
    </row>
    <row r="328" spans="1:5" ht="99" x14ac:dyDescent="0.25">
      <c r="A328" s="24">
        <v>133523</v>
      </c>
      <c r="B328" s="24">
        <v>2010</v>
      </c>
      <c r="C328" s="24" t="s">
        <v>206</v>
      </c>
      <c r="D328" s="25">
        <v>346.78999999999996</v>
      </c>
      <c r="E328" s="24" t="s">
        <v>482</v>
      </c>
    </row>
    <row r="329" spans="1:5" ht="49.5" x14ac:dyDescent="0.25">
      <c r="A329" s="24">
        <v>133524</v>
      </c>
      <c r="B329" s="24">
        <v>591</v>
      </c>
      <c r="C329" s="24" t="s">
        <v>483</v>
      </c>
      <c r="D329" s="25">
        <v>23.7</v>
      </c>
      <c r="E329" s="24" t="s">
        <v>484</v>
      </c>
    </row>
    <row r="330" spans="1:5" ht="49.5" x14ac:dyDescent="0.25">
      <c r="A330" s="24">
        <v>133525</v>
      </c>
      <c r="B330" s="24">
        <v>614</v>
      </c>
      <c r="C330" s="24" t="s">
        <v>485</v>
      </c>
      <c r="D330" s="25">
        <v>199</v>
      </c>
      <c r="E330" s="24" t="s">
        <v>486</v>
      </c>
    </row>
    <row r="331" spans="1:5" ht="33" x14ac:dyDescent="0.25">
      <c r="A331" s="24">
        <v>133526</v>
      </c>
      <c r="B331" s="24">
        <v>694</v>
      </c>
      <c r="C331" s="24" t="s">
        <v>281</v>
      </c>
      <c r="D331" s="25">
        <v>696.15</v>
      </c>
      <c r="E331" s="24" t="s">
        <v>487</v>
      </c>
    </row>
    <row r="332" spans="1:5" ht="34.5" customHeight="1" x14ac:dyDescent="0.25">
      <c r="A332" s="24">
        <v>133527</v>
      </c>
      <c r="B332" s="24">
        <v>17</v>
      </c>
      <c r="C332" s="24" t="s">
        <v>86</v>
      </c>
      <c r="D332" s="25">
        <v>131.6</v>
      </c>
      <c r="E332" s="29" t="s">
        <v>488</v>
      </c>
    </row>
    <row r="333" spans="1:5" ht="82.5" x14ac:dyDescent="0.25">
      <c r="A333" s="24">
        <v>133528</v>
      </c>
      <c r="B333" s="24">
        <v>14</v>
      </c>
      <c r="C333" s="24" t="s">
        <v>26</v>
      </c>
      <c r="D333" s="25">
        <v>278.56</v>
      </c>
      <c r="E333" s="24" t="s">
        <v>489</v>
      </c>
    </row>
    <row r="334" spans="1:5" ht="49.5" x14ac:dyDescent="0.25">
      <c r="A334" s="24">
        <v>133529</v>
      </c>
      <c r="B334" s="24">
        <v>1372</v>
      </c>
      <c r="C334" s="24" t="s">
        <v>94</v>
      </c>
      <c r="D334" s="25">
        <v>105.08</v>
      </c>
      <c r="E334" s="24" t="s">
        <v>490</v>
      </c>
    </row>
    <row r="335" spans="1:5" ht="33" x14ac:dyDescent="0.25">
      <c r="A335" s="24">
        <v>133530</v>
      </c>
      <c r="B335" s="24">
        <v>140</v>
      </c>
      <c r="C335" s="24" t="s">
        <v>36</v>
      </c>
      <c r="D335" s="25">
        <v>135.1</v>
      </c>
      <c r="E335" s="27" t="s">
        <v>37</v>
      </c>
    </row>
    <row r="336" spans="1:5" ht="99" x14ac:dyDescent="0.25">
      <c r="A336" s="24">
        <v>133531</v>
      </c>
      <c r="B336" s="24">
        <v>174</v>
      </c>
      <c r="C336" s="24" t="s">
        <v>40</v>
      </c>
      <c r="D336" s="25">
        <v>117.42</v>
      </c>
      <c r="E336" s="24" t="s">
        <v>491</v>
      </c>
    </row>
    <row r="337" spans="1:5" ht="198.75" customHeight="1" x14ac:dyDescent="0.25">
      <c r="A337" s="24">
        <v>133532</v>
      </c>
      <c r="B337" s="24">
        <v>257</v>
      </c>
      <c r="C337" s="24" t="s">
        <v>46</v>
      </c>
      <c r="D337" s="25">
        <v>441.35999999999996</v>
      </c>
      <c r="E337" s="24" t="s">
        <v>492</v>
      </c>
    </row>
    <row r="338" spans="1:5" ht="66" x14ac:dyDescent="0.25">
      <c r="A338" s="24">
        <v>133533</v>
      </c>
      <c r="B338" s="24">
        <v>295</v>
      </c>
      <c r="C338" s="24" t="s">
        <v>493</v>
      </c>
      <c r="D338" s="25">
        <v>697.2</v>
      </c>
      <c r="E338" s="39" t="s">
        <v>494</v>
      </c>
    </row>
    <row r="339" spans="1:5" ht="82.5" x14ac:dyDescent="0.25">
      <c r="A339" s="24">
        <v>133534</v>
      </c>
      <c r="B339" s="24">
        <v>1946</v>
      </c>
      <c r="C339" s="24" t="s">
        <v>264</v>
      </c>
      <c r="D339" s="25">
        <v>394.28</v>
      </c>
      <c r="E339" s="24" t="s">
        <v>495</v>
      </c>
    </row>
    <row r="340" spans="1:5" ht="49.5" x14ac:dyDescent="0.25">
      <c r="A340" s="24">
        <v>133535</v>
      </c>
      <c r="B340" s="24">
        <v>386</v>
      </c>
      <c r="C340" s="24" t="s">
        <v>58</v>
      </c>
      <c r="D340" s="25">
        <v>878.89</v>
      </c>
      <c r="E340" s="29" t="s">
        <v>496</v>
      </c>
    </row>
    <row r="341" spans="1:5" ht="33" x14ac:dyDescent="0.25">
      <c r="A341" s="24">
        <v>133536</v>
      </c>
      <c r="B341" s="24">
        <v>375</v>
      </c>
      <c r="C341" s="24" t="s">
        <v>62</v>
      </c>
      <c r="D341" s="25">
        <v>88.56</v>
      </c>
      <c r="E341" s="27" t="s">
        <v>63</v>
      </c>
    </row>
    <row r="342" spans="1:5" ht="135" customHeight="1" x14ac:dyDescent="0.25">
      <c r="A342" s="24">
        <v>133537</v>
      </c>
      <c r="B342" s="24">
        <v>425</v>
      </c>
      <c r="C342" s="24" t="s">
        <v>64</v>
      </c>
      <c r="D342" s="25">
        <v>47.33</v>
      </c>
      <c r="E342" s="24" t="s">
        <v>497</v>
      </c>
    </row>
    <row r="343" spans="1:5" ht="49.5" x14ac:dyDescent="0.25">
      <c r="A343" s="24">
        <v>133538</v>
      </c>
      <c r="B343" s="24">
        <v>2047</v>
      </c>
      <c r="C343" s="24" t="s">
        <v>498</v>
      </c>
      <c r="D343" s="25">
        <v>63</v>
      </c>
      <c r="E343" s="29" t="s">
        <v>499</v>
      </c>
    </row>
    <row r="344" spans="1:5" ht="49.5" x14ac:dyDescent="0.25">
      <c r="A344" s="24">
        <v>133539</v>
      </c>
      <c r="B344" s="24">
        <v>441</v>
      </c>
      <c r="C344" s="24" t="s">
        <v>324</v>
      </c>
      <c r="D344" s="25">
        <v>300.47000000000003</v>
      </c>
      <c r="E344" s="24" t="s">
        <v>500</v>
      </c>
    </row>
    <row r="345" spans="1:5" ht="49.5" x14ac:dyDescent="0.25">
      <c r="A345" s="24">
        <v>133540</v>
      </c>
      <c r="B345" s="24">
        <v>454</v>
      </c>
      <c r="C345" s="24" t="s">
        <v>70</v>
      </c>
      <c r="D345" s="25">
        <v>61.370000000000005</v>
      </c>
      <c r="E345" s="24" t="s">
        <v>501</v>
      </c>
    </row>
    <row r="346" spans="1:5" ht="82.5" x14ac:dyDescent="0.25">
      <c r="A346" s="24">
        <v>133541</v>
      </c>
      <c r="B346" s="24">
        <v>483</v>
      </c>
      <c r="C346" s="24" t="s">
        <v>274</v>
      </c>
      <c r="D346" s="25">
        <v>276.83999999999997</v>
      </c>
      <c r="E346" s="24" t="s">
        <v>502</v>
      </c>
    </row>
    <row r="347" spans="1:5" ht="117" customHeight="1" x14ac:dyDescent="0.25">
      <c r="A347" s="24">
        <v>133542</v>
      </c>
      <c r="B347" s="24">
        <v>489</v>
      </c>
      <c r="C347" s="24" t="s">
        <v>116</v>
      </c>
      <c r="D347" s="25">
        <v>633.69000000000005</v>
      </c>
      <c r="E347" s="26" t="s">
        <v>503</v>
      </c>
    </row>
    <row r="348" spans="1:5" ht="49.5" x14ac:dyDescent="0.25">
      <c r="A348" s="24">
        <v>133543</v>
      </c>
      <c r="B348" s="24">
        <v>1611</v>
      </c>
      <c r="C348" s="24" t="s">
        <v>118</v>
      </c>
      <c r="D348" s="25">
        <v>20.94</v>
      </c>
      <c r="E348" s="27" t="s">
        <v>119</v>
      </c>
    </row>
    <row r="349" spans="1:5" ht="33" x14ac:dyDescent="0.25">
      <c r="A349" s="24">
        <v>133544</v>
      </c>
      <c r="B349" s="24">
        <v>519</v>
      </c>
      <c r="C349" s="24" t="s">
        <v>151</v>
      </c>
      <c r="D349" s="25">
        <v>4153.09</v>
      </c>
      <c r="E349" s="26" t="s">
        <v>504</v>
      </c>
    </row>
    <row r="350" spans="1:5" ht="49.5" x14ac:dyDescent="0.25">
      <c r="A350" s="24">
        <v>133545</v>
      </c>
      <c r="B350" s="24">
        <v>550</v>
      </c>
      <c r="C350" s="24" t="s">
        <v>505</v>
      </c>
      <c r="D350" s="25">
        <v>432.12</v>
      </c>
      <c r="E350" s="29" t="s">
        <v>121</v>
      </c>
    </row>
    <row r="351" spans="1:5" ht="33" x14ac:dyDescent="0.25">
      <c r="A351" s="24">
        <v>133546</v>
      </c>
      <c r="B351" s="24">
        <v>554</v>
      </c>
      <c r="C351" s="24" t="s">
        <v>506</v>
      </c>
      <c r="D351" s="25">
        <v>25</v>
      </c>
      <c r="E351" s="37" t="s">
        <v>277</v>
      </c>
    </row>
    <row r="352" spans="1:5" ht="82.5" x14ac:dyDescent="0.25">
      <c r="A352" s="24">
        <v>133547</v>
      </c>
      <c r="B352" s="24">
        <v>2038</v>
      </c>
      <c r="C352" s="24" t="s">
        <v>331</v>
      </c>
      <c r="D352" s="25">
        <v>444.73</v>
      </c>
      <c r="E352" s="26" t="s">
        <v>507</v>
      </c>
    </row>
    <row r="353" spans="1:5" ht="49.5" x14ac:dyDescent="0.25">
      <c r="A353" s="24">
        <v>133548</v>
      </c>
      <c r="B353" s="24">
        <v>1706</v>
      </c>
      <c r="C353" s="24" t="s">
        <v>347</v>
      </c>
      <c r="D353" s="40">
        <v>832.98</v>
      </c>
      <c r="E353" s="29" t="s">
        <v>496</v>
      </c>
    </row>
    <row r="354" spans="1:5" ht="16.5" x14ac:dyDescent="0.25">
      <c r="A354" s="24"/>
      <c r="B354" s="24"/>
      <c r="C354" s="24"/>
      <c r="D354" s="25"/>
      <c r="E354" s="41"/>
    </row>
    <row r="355" spans="1:5" x14ac:dyDescent="0.25">
      <c r="C355" s="2" t="s">
        <v>508</v>
      </c>
      <c r="D355" s="4">
        <f>D18</f>
        <v>798423.16999999993</v>
      </c>
    </row>
    <row r="356" spans="1:5" ht="20.25" x14ac:dyDescent="0.25">
      <c r="A356" s="42"/>
      <c r="C356" s="2" t="s">
        <v>509</v>
      </c>
      <c r="D356" s="4">
        <f>SUM(D19:D354)</f>
        <v>897356.02999999933</v>
      </c>
    </row>
    <row r="357" spans="1:5" ht="16.5" thickBot="1" x14ac:dyDescent="0.3">
      <c r="A357" s="2" t="s">
        <v>510</v>
      </c>
      <c r="D357" s="43">
        <f>SUM(D355:D356)</f>
        <v>1695779.1999999993</v>
      </c>
    </row>
    <row r="358" spans="1:5" ht="16.5" thickTop="1" x14ac:dyDescent="0.25">
      <c r="A358" s="1"/>
      <c r="B358" s="1"/>
      <c r="E358" s="7" t="s">
        <v>511</v>
      </c>
    </row>
    <row r="359" spans="1:5" x14ac:dyDescent="0.25">
      <c r="A359" s="1"/>
      <c r="B359" s="1"/>
      <c r="E359" s="44">
        <f>A2</f>
        <v>43781</v>
      </c>
    </row>
    <row r="360" spans="1:5" x14ac:dyDescent="0.25">
      <c r="A360" s="1"/>
      <c r="B360" s="1"/>
      <c r="E360" s="44"/>
    </row>
    <row r="361" spans="1:5" x14ac:dyDescent="0.25">
      <c r="A361" s="1"/>
      <c r="B361" s="1"/>
    </row>
    <row r="362" spans="1:5" ht="16.5" thickBot="1" x14ac:dyDescent="0.3">
      <c r="A362" s="1"/>
      <c r="B362" s="1"/>
      <c r="C362" s="45"/>
      <c r="E362" s="46"/>
    </row>
    <row r="363" spans="1:5" ht="33" x14ac:dyDescent="0.25">
      <c r="A363" s="1"/>
      <c r="B363" s="1"/>
      <c r="C363" s="24" t="s">
        <v>512</v>
      </c>
      <c r="E363" s="24" t="s">
        <v>513</v>
      </c>
    </row>
  </sheetData>
  <mergeCells count="3">
    <mergeCell ref="A1:E1"/>
    <mergeCell ref="A2:E2"/>
    <mergeCell ref="A3:E3"/>
  </mergeCells>
  <printOptions gridLines="1"/>
  <pageMargins left="0.7" right="0.7" top="0.75" bottom="0.75" header="0.3" footer="0.3"/>
  <pageSetup scale="56" fitToHeight="0" orientation="portrait" r:id="rId1"/>
  <headerFooter>
    <oddFooter>&amp;CPage &amp;Pof &amp;N&amp;RCheck Nos. 132571 - 132876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11-12-19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dcterms:created xsi:type="dcterms:W3CDTF">2019-11-07T21:20:13Z</dcterms:created>
  <dcterms:modified xsi:type="dcterms:W3CDTF">2019-11-14T20:31:17Z</dcterms:modified>
</cp:coreProperties>
</file>